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5ED1B34-26C9-48DE-9084-DEA580115847}" xr6:coauthVersionLast="36" xr6:coauthVersionMax="47" xr10:uidLastSave="{00000000-0000-0000-0000-000000000000}"/>
  <bookViews>
    <workbookView xWindow="0" yWindow="0" windowWidth="28800" windowHeight="12105" activeTab="1" xr2:uid="{A9155AC1-7CB9-468C-AC50-23DAAF1BB7C2}"/>
  </bookViews>
  <sheets>
    <sheet name="อุดหนุน" sheetId="1" r:id="rId1"/>
    <sheet name="ร่ายจ่ายอื่น" sheetId="2" r:id="rId2"/>
  </sheets>
  <externalReferences>
    <externalReference r:id="rId3"/>
  </externalReferences>
  <definedNames>
    <definedName name="_xlnm.Print_Titles" localSheetId="0">อุดหนุน!$4:$6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8" i="1" l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61" i="1"/>
  <c r="AS77" i="1"/>
  <c r="AS88" i="1"/>
  <c r="AS99" i="1"/>
  <c r="AS107" i="1"/>
  <c r="AS113" i="1"/>
  <c r="AS123" i="1"/>
  <c r="AS133" i="1"/>
  <c r="AS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61" i="1"/>
  <c r="AR77" i="1"/>
  <c r="AR88" i="1"/>
  <c r="AR99" i="1"/>
  <c r="AR107" i="1"/>
  <c r="AR113" i="1"/>
  <c r="AR123" i="1"/>
  <c r="AR133" i="1"/>
  <c r="AR7" i="1"/>
</calcChain>
</file>

<file path=xl/sharedStrings.xml><?xml version="1.0" encoding="utf-8"?>
<sst xmlns="http://schemas.openxmlformats.org/spreadsheetml/2006/main" count="1709" uniqueCount="626">
  <si>
    <t>รหัสงบ</t>
  </si>
  <si>
    <t>ชื่อโครงการ/กิจกรรม</t>
  </si>
  <si>
    <t>กลุ่มเป้าหมาย</t>
  </si>
  <si>
    <t>มาตรฐานการพัฒนานิสิต 10 ด้าน</t>
  </si>
  <si>
    <t>ผลการดำเนินงาน</t>
  </si>
  <si>
    <t>ปัจจัยแห่งความสำเร็จ</t>
  </si>
  <si>
    <t>ปัญหา/อุปสรรค 
การดำเนินงาน</t>
  </si>
  <si>
    <t>แนวทางแก้ไข</t>
  </si>
  <si>
    <t>เป้าหมาย/ผลผลิต</t>
  </si>
  <si>
    <t>เป้าหมาย</t>
  </si>
  <si>
    <t>งบประมาณ</t>
  </si>
  <si>
    <t>นิสิต (คน)</t>
  </si>
  <si>
    <t>บุคลากร (คน)</t>
  </si>
  <si>
    <t>บรรลุ</t>
  </si>
  <si>
    <t>ไม่บรรลุ</t>
  </si>
  <si>
    <t xml:space="preserve">เป้าหมายการพัฒนาที่ยั่งยืน (SDGs) </t>
  </si>
  <si>
    <t>แบบฟอร์มรายงานผลการดำเนินงานโครงการ/กิจกรรมตามแผนปฏิบัติราชการ ประจำปีงบประมาณ พ.ศ. 2567</t>
  </si>
  <si>
    <t>อุดหนุนค่าบำรุงกิจกรรมและกีฬานิสิต ระดับปริญญาตรี</t>
  </si>
  <si>
    <t>หลังโอน</t>
  </si>
  <si>
    <t>เบิกจ่ายผูกพัน</t>
  </si>
  <si>
    <t>ค่าใช้จ่ายในการเดินทางไปราชการต่างประเทศชั่วคราว</t>
  </si>
  <si>
    <t>สายวิชาการ</t>
  </si>
  <si>
    <t>สายสนับสนุน</t>
  </si>
  <si>
    <t>การพัฒนานิสิต</t>
  </si>
  <si>
    <t>การพัฒนาบุคลากร</t>
  </si>
  <si>
    <t>ประเภทการใช้จ่าย</t>
  </si>
  <si>
    <t>การพัฒนาด้านภาพลักษณ์</t>
  </si>
  <si>
    <t>เช่น MOU,สร้างเครือข่ายฯ</t>
  </si>
  <si>
    <t>P</t>
  </si>
  <si>
    <t>ประเทศ</t>
  </si>
  <si>
    <t>6720903060</t>
  </si>
  <si>
    <t>โครงการสัมมนาและฝึกอบรมเพื่อพัฒนาบุคลากร ประจำปี 2567</t>
  </si>
  <si>
    <t>6720903061</t>
  </si>
  <si>
    <t>โครงการอบรมเชิงปฏิบัติการ เรื่อง AUN-QA implementation and Gap Analysis</t>
  </si>
  <si>
    <t>6720903062</t>
  </si>
  <si>
    <t>โครงการอบรมเชิงปฏิบัติการ หัวข้อ “การพัฒนาองค์กรตามเกณฑ์คุณภาพการศึกษาเพื่อการดำเนินการที่เป็นเลิศ (EdPEx) คณะการบัญชีและการจัดการ มหาวิทยาลัยมหาสารคาม ระดับองค์กร”</t>
  </si>
  <si>
    <t>6720903063</t>
  </si>
  <si>
    <t>อุดหนุนจัดกิจกรรมประจำปีของคณะ</t>
  </si>
  <si>
    <t>6720903064</t>
  </si>
  <si>
    <t>โครงการ Design Thinking การคิดเชิงออกแบบสหกิจศึกษา</t>
  </si>
  <si>
    <t>6720903066</t>
  </si>
  <si>
    <t>โครงการการอบรมเชิงปฏิบัติการพัฒนาทักษะการให้คำปรึกษานิสิตสำหรับอาจารย์ที่ปรึกษา</t>
  </si>
  <si>
    <t>6720903067</t>
  </si>
  <si>
    <t>โครงการปฐมพยาบาลเบื้องต้นและการช่วยชีวิตขั้นพื้นฐาน</t>
  </si>
  <si>
    <t>6720903068</t>
  </si>
  <si>
    <t>อุดหนุนพัฒนาบุคลากร</t>
  </si>
  <si>
    <t>6720903069</t>
  </si>
  <si>
    <t>โครงการอบรมเชิงปฏิบัติการ การจัดการความรู้ด้านเทคนิคการออกข้อสอบ การวัดสัมฤทธิ์ และการประเมินผลทางการเรียน</t>
  </si>
  <si>
    <t>6720903070</t>
  </si>
  <si>
    <t>โครงการเสริมสร้างองค์กรแห่งความสุข (Happy Workplace)</t>
  </si>
  <si>
    <t>6720903077</t>
  </si>
  <si>
    <t>โครงการฝึกอบรมการพัฒนาศักยภาพนักวิจัยเพื่อการจัดการงานวิจัย</t>
  </si>
  <si>
    <t>6720903078</t>
  </si>
  <si>
    <t>โครงการอบรมเชิงปฏิบัติการ หลักสูตร การพัฒนาศักยภาพนักวิจัยด้วยเทคนิคการทำวิจัยด้วยข้อมูลทุติยภูมิ (Secondary Data)</t>
  </si>
  <si>
    <t>6720903083</t>
  </si>
  <si>
    <t>โครงการอบรมหลักสูตรเสวนาจริยธรรมการวิจัยในมนุษย์สำหรับนักวิจัยรุ่นใหม่</t>
  </si>
  <si>
    <t>6720903084</t>
  </si>
  <si>
    <t>โครงการ MBS Dream</t>
  </si>
  <si>
    <t>6720903085</t>
  </si>
  <si>
    <t>โครงการไหว้ครูคณะการบัญชีและการจัดการ</t>
  </si>
  <si>
    <t>6720903086</t>
  </si>
  <si>
    <t>โครงการธรรมศิลป์กับหลักธรรมนำชีวิต</t>
  </si>
  <si>
    <t>6720903087</t>
  </si>
  <si>
    <t>อุดหนุนกิจกรรมทำนุบำรุงศิลปวัฒนธรรม</t>
  </si>
  <si>
    <t>6720903088</t>
  </si>
  <si>
    <t>อุดหนุนการบริการวิชาการแก่สังคมและชุมชน</t>
  </si>
  <si>
    <t>6720903090</t>
  </si>
  <si>
    <t>โครงการอบรมการใช้ภาษาอังกฤษในการสมัครงานและสัมภาษณ์งาน</t>
  </si>
  <si>
    <t>6720903091</t>
  </si>
  <si>
    <t>โครงการเสวนา"Show Share &amp; Shift รุ่นพี่ถึงรุ่นน้องสหกิจศึกษา"</t>
  </si>
  <si>
    <t>6720903092</t>
  </si>
  <si>
    <t>โครงการอบรมเตรียมความพร้อมก่อนออกฝึกประสบการณ์วิชาชีพ ปีการศึกษา 2566</t>
  </si>
  <si>
    <t>6720903093</t>
  </si>
  <si>
    <t>โครงการเทคนิคการใช้อีเมลในการสื่อสารอย่างมืออาชีพ</t>
  </si>
  <si>
    <t>6720903094</t>
  </si>
  <si>
    <t>โครงการพัฒนาทักษะ Soft Skills ในการสื่อสารของนิสิตคณะการบัญชีและการจัดการ</t>
  </si>
  <si>
    <t>6720903095</t>
  </si>
  <si>
    <t>โครงการอบรมชี้แจงการฝึกประสบการณ์วิชาชีพและการเขียนประวัติย่อ (Resume)</t>
  </si>
  <si>
    <t>6720903096</t>
  </si>
  <si>
    <t>โครงการศิลปะการเป็นพิธีกรและการพูดในที่ชุมชน</t>
  </si>
  <si>
    <t>6720903097</t>
  </si>
  <si>
    <t>โครงการเพิ่มทักษะการใช้โปรแกรม Microsoft Excel ในงานด้านการบัญชี</t>
  </si>
  <si>
    <t>6720903099</t>
  </si>
  <si>
    <t>โครงการ Startup Boots Camp@MBS</t>
  </si>
  <si>
    <t>6720903100</t>
  </si>
  <si>
    <t>โครงการ MBS Hackathon สานฝันคนรุ่นใหม่สู่การเป็นผู้ประกอบการ</t>
  </si>
  <si>
    <t>6720903101</t>
  </si>
  <si>
    <t>โครงการภาวะผู้นำสู่การสร้างสรรค์ Soft Power ของนิสิตคณะการบัญชีและการจัดการ</t>
  </si>
  <si>
    <t>6720903102</t>
  </si>
  <si>
    <t>โครงการเสริมสร้างทักษะการอยู่ร่วมกันในสังคมโลก</t>
  </si>
  <si>
    <t>6720903103</t>
  </si>
  <si>
    <t>อุดหนุนค่าลงทะเบียนการแข่งขันทางวิชาการนิสิตระดับปริญญาตรี</t>
  </si>
  <si>
    <t>6720903104</t>
  </si>
  <si>
    <t>โครงการการพัฒนา Digital Skill สำหรับนิสิตคณะการบัญชีและการจัดการ</t>
  </si>
  <si>
    <t>6720903105</t>
  </si>
  <si>
    <t>โครงการเตรียมความพร้อมเพื่อเข้าร่วมแข่งขันการนำเสนอผลงานทางวิชาการของนิสิตคณะการบัญชีและการจัดการ</t>
  </si>
  <si>
    <t>6720903106</t>
  </si>
  <si>
    <t>โครงการปัจฉิมนิเทศและเสวนาในหัวข้อ"การเตรียมความพร้อมเพื่อก้าวสู่ตลาดแรงงาน ด้วยการปฏิบัติงานสหกิจศึกษา"</t>
  </si>
  <si>
    <t>6720903107</t>
  </si>
  <si>
    <t>โครงการ MBS Open House season 5</t>
  </si>
  <si>
    <t>6720903108</t>
  </si>
  <si>
    <t>โครงการชี้แจงขั้นตอนการกู้ยืมเงินกองทุนเงินให้กู้ยืมเพื่อการศึกษา (กยศ.) ระบบ Digital Student Loan Fund System (DSL)</t>
  </si>
  <si>
    <t>6720903109</t>
  </si>
  <si>
    <t>โครงการปฐมนิเทศนิสิตใหม่</t>
  </si>
  <si>
    <t>6720903110</t>
  </si>
  <si>
    <t>โครงการปัจฉิมนิเทศนิสิตระดับปริญญาตรี</t>
  </si>
  <si>
    <t>6720903111</t>
  </si>
  <si>
    <t>โครงการนิสิตจิตอาสา คณะการบัญชีและการจัดการ</t>
  </si>
  <si>
    <t>6720903112</t>
  </si>
  <si>
    <t>โครงการเพิ่มทักษะความรู้ด้าน Power BI ชุดเครื่องมือในการวิเคราะห์ข้อมูลทางธุรกิจเบื้องต้น</t>
  </si>
  <si>
    <t>6720903113</t>
  </si>
  <si>
    <t>โครงการ "เยาวชนคนต้นแบบ" Ideal Youth MBS คณะการบัญชีและการจัดการ</t>
  </si>
  <si>
    <t>6720903114</t>
  </si>
  <si>
    <t>โครงการพัฒนาทักษะภาษาที่ 3 ภาษาจีนเพื่อการสื่อสาร สำหรับนิสิตคณะการบัญชีและการจัดการ</t>
  </si>
  <si>
    <t>6720903115</t>
  </si>
  <si>
    <t>โครงการปรับปรุงหลักสูตรบริหารธุรกิจมหาบัณฑิต (บธ.ม) สาขาวิชาการจัดการเชิงกลยุทธ์ (หลักสูตรปรับปรุง พ.ศ. 2568)</t>
  </si>
  <si>
    <t>6720903116</t>
  </si>
  <si>
    <t>โครงการปรับปรุงหลักสูตรบริหารธุรกิจมหาบัณฑิต (บธ.ม) ธุรกิจดิจิทัลและระบบสารสนเทศ (หลักสูตรปรับปรุง พ.ศ. 2568)</t>
  </si>
  <si>
    <t>6720903117</t>
  </si>
  <si>
    <t>โครงการปรับปรุงหลักสูตรปรัชญาดุษฎีบัณฑิต (ปร.ด.) สาขาวิชาการจัดการสมาร์ทซิตี้ และนวัตกรรมดิจิทัล (หลักสูตรปรับปรุง พ.ศ. 2568)</t>
  </si>
  <si>
    <t>6720903119</t>
  </si>
  <si>
    <t>โครงการอบรมเชิงปฏิบัติการการทวนสอบผลสัมฤทธิ์ตามมาตรฐานผลการเรียนรู้ (TQF)</t>
  </si>
  <si>
    <t>6720903120</t>
  </si>
  <si>
    <t>โครงการปรับปรุงหลักสูตรเศรษฐศาสตรมหาบัณฑิต (ศ.ม.) สาขาวิชาเศรษฐศาสตร์ธุรกิจและนวัตกรรมทางธุรกิจ (หลักสูตรปรับปรุง พ.ศ. 2568)</t>
  </si>
  <si>
    <t>6720903121</t>
  </si>
  <si>
    <t>โครงการปรับปรุงหลักสูตรวิทยาศาสตรมหาบัณฑิต (วท.ม.) สาขาวิชาการจัดการสมาร์ตซิตี้และนวัตกรรมดิจิทัล (หลักสูตรปรับปรุง พ.ศ. 2568)</t>
  </si>
  <si>
    <t>6720903135</t>
  </si>
  <si>
    <t>โครงการเสริมสร้างและพัฒนาศักยภาพนิสิตบัณฑิตศึกษา</t>
  </si>
  <si>
    <t>6720903136</t>
  </si>
  <si>
    <t>โครงการเสริมสร้างและพัฒนาศักยภาพนิสิตระดับปริญญาตรี</t>
  </si>
  <si>
    <t>6720903137</t>
  </si>
  <si>
    <t>6720903138</t>
  </si>
  <si>
    <t>6720903139</t>
  </si>
  <si>
    <t>6720903140</t>
  </si>
  <si>
    <t>6720903142</t>
  </si>
  <si>
    <t>6720903143</t>
  </si>
  <si>
    <t>6720903145</t>
  </si>
  <si>
    <t>6720903125</t>
  </si>
  <si>
    <t>โครงการแลกเปลี่ยนประสบการณ์ความรู้ยังต่างประเทศภายใต้ความตกลงร่วมมือทางวิชาการ ระหว่าง คณะการบัญชีและการจัดการ มหาวิทยาลัยมหาสารคาม กับ University of Hyogo ประเทศญี่ปุ่น</t>
  </si>
  <si>
    <t>6720903126</t>
  </si>
  <si>
    <t>โครงการแลกเปลี่ยนประสบการณ์ความรู้ยังต่างประเทศภายใต้ความตกลงความร่วมมือทางวิชาการ ระหว่าง คณะการบัญชีและการจัดการ มหาวิทยาลัยมหาสารคาม กับ มหาวิทยาลัยชนชาติกว่างซี หรือ Guangxi Minzu University (GXMZU) สาธารณรัฐประชาชนจีน</t>
  </si>
  <si>
    <t>6720903127</t>
  </si>
  <si>
    <t>โครงการแลกเปลี่ยนประสบการณ์ความรู้ยังต่างประเทศภายใต้ความตกลงร่วมมือทางวิชาการ ระหว่าง คณะการบัญชีและการจัดการ มหาวิทยาลัยมหาสารคาม กับ UCSI UNIVERSITY ประเทศมาเลเซีย</t>
  </si>
  <si>
    <t>6720903141</t>
  </si>
  <si>
    <t>โครงการศึกษาดูงานต่างประเทศ สำหรับนิสิตสาขาวิชาธุรกิจระหว่างประเทศ ชั้นปีที่ 4 รหัส 63</t>
  </si>
  <si>
    <t>ผลเบิกจ่าย ณ วันที่ 23 กันยายน 2567</t>
  </si>
  <si>
    <t>ผลเบิกจ่ายต่ำเนื่องจากอะไร</t>
  </si>
  <si>
    <t>ยังไม่ดำเนินการเพราะอะไร/หรือมีแผนจะจัดช่วงไหน</t>
  </si>
  <si>
    <t>คณะการบัญชีและการจัดการ</t>
  </si>
  <si>
    <t>27-30 เม.ย.67</t>
  </si>
  <si>
    <t>สร้างวิสัยทัศน์และปณิธานร่วมกันในการขับเคลื่อนองค์กรสู่ความเป็นเลิศ</t>
  </si>
  <si>
    <t xml:space="preserve">การขับเคลื่อนองค์กรสู่ความเป็นเลิศ </t>
  </si>
  <si>
    <t xml:space="preserve">เพื่อเสริมสร้างและพัฒนาศักยภาพของบุคลากร สร้างความเข้าใจทิศทางและการดำเนินงานของคณะในอนาคต 	และเสริมสร้างให้บุคลากรมีความสมัครสมานสามัคคีเป็นอันหนึ่งอันเดียวกัน
</t>
  </si>
  <si>
    <t>-</t>
  </si>
  <si>
    <t>เพื่อผู้เข้าอบรมสามารถวิเคราะห์หาประเด็นที่ควรนำไปพัฒนาปรับปรุงการบริหารจัดการหลักสูตรโดยใช้แนวคิดจากเกณฑ์ AUN QA เพื่อจัดทำแผนพัฒนา/บริหารจัดการหลักสูตรและการจัดการเรียนการสอนได้อย่างสอดคล้อง</t>
  </si>
  <si>
    <t>อาจารย์สามารถวิเคราะห์หาประเด็นที่ควรนำไปพัฒนาปรับปรุงการบริหารจัดการหลักสูตรโดยใช้แนวคิดจากเกณฑ์ AUN QA เพื่อจัดทำแผนพัฒนา/บริหารจัดการหลักสูตรและการจัดการเรียนการสอนได้อย่างสอดคล้อง เพิ่มขึ้น</t>
  </si>
  <si>
    <t>หลักสูตรสามารถประเมินหลักสูตรผ่านตามเกณฑ์มาตรฐาน AUN QA กำหนดทุกหลักสูตร</t>
  </si>
  <si>
    <t>19-21 เม.ย.67</t>
  </si>
  <si>
    <t>เพื่อให้ผู้เข้าร่วมโครงการมีความรู้ ความเข้าใจในเกณฑ์คุณภาพการศึกษาเพื่อการดำเนินการที่เป็นเลิศ (EdPEx)
	และสามารถวางแผนและออกแบบการบริหารจัดการ ตลอดจนกิจกรรมในองค์กรให้สอดคล้องตามเกณฑ์ EdPEx ได้</t>
  </si>
  <si>
    <t>ผู้เข้าร่วมโครงการมีความรู้ ความเข้าใจในเกณฑ์คุณภาพการศึกษาเพื่อการดำเนินการที่เป็นเลิศ (EdPEx) มากยิ่งขึ้น</t>
  </si>
  <si>
    <t>การเตรียมความพร้อมขององค์กรเพื่อเข้ารับการประเมิน EdPEX 300</t>
  </si>
  <si>
    <t xml:space="preserve">ยังไม่ดำเนินการเพราะตามแผนจะจัดในช่วงเดือนมิถุนายน 2567 ซึ่งเป็นช่วงเปิดเทอม ทำให้กลุ่มเป้าหมายที่จะเข้าร่วมโครงการมีภาระงานสอนเต็มทุกช่วงเวลา ทำให้กลุ่มเป้าหมายที่จะเข้าร่วมโครงการไม่สามารถเข้าร่วมโครงการได้   </t>
  </si>
  <si>
    <t xml:space="preserve">ยังไม่ดำเนินการเพราะตามแผนจะจัดในช่วงเดือนมิถุนายน - สิงหาคม 2567 ซึ่งเป็นช่วงเปิดเทอม ทำให้กลุ่มเป้าหมายที่จะเข้าร่วมโครงการมีภาระงานสอนเต็มทุกช่วงเวลา ทำให้กลุ่มเป้าหมายที่จะเข้าร่วมโครงการไม่สามารถเข้าร่วมโครงการได้   </t>
  </si>
  <si>
    <t xml:space="preserve">ยังไม่ดำเนินการเพราะตามแผน เนื่องจากกลุ่มเป้าหมายที่จะเข้าร่วมโครงการมีภาระงานสอนเต็มทุกช่วงเวลา ทำให้กลุ่มเป้าหมายที่จะเข้าร่วมโครงการไม่สามารถเข้าร่วมโครงการได้   </t>
  </si>
  <si>
    <t xml:space="preserve">ยังไม่ดำเนินการเพราะตามแผน เนื่องจากกลุ่มเป้าหมายที่จะเข้าร่วมโครงการา คือนิสิตทุกชั้นปี ได้มีทำการสำรวจผู้ที่สนใจเข้าร่วมโครงการ แต่มีคนที่แจ้งความประสงค์จะเข้าร่วมไม่ถึง 10% ของกลุ่มเป้าหมาย จึงไม่สามารถดำเนินโครงการได้   </t>
  </si>
  <si>
    <t>22-23 ธ.ค.66</t>
  </si>
  <si>
    <t>เพื่อประชาสัมพันธ์หลักสูตรการเรียนการสอนระดับปริญญาตรีและระดับบัณฑิตศึกษาของคณะการบัญชีและการจัดการ มหาวิทยาลัยมหาสารคาม</t>
  </si>
  <si>
    <t>การประชาสัมพันธ์หลักสูตรการเรียนการสอนระดับปริญญาตรีและระดับบัณฑิตศึกษา ของคณะการบัญชีและการจัดการ เพิ่มขึ้น</t>
  </si>
  <si>
    <t>มีผู้สมัครเข้าศึกษาต่อคณะการบัญชีและการจัดการ การรับสมัครนิสิตประจำปีการศึกษา2567 เพิ่มขึ้น</t>
  </si>
  <si>
    <t>27-29 ก.ค.67</t>
  </si>
  <si>
    <t xml:space="preserve">เพื่อให้นิสิตเกิดการเรียนรู้ด้านการพัฒนาศักยภาพภาวะผู้นำ บุคลิกภาพและการสร้างมนุษยสัมพันธ์ของผู้นำ </t>
  </si>
  <si>
    <t>นิสิตที่เข้าร่วมโครงการเกิดการเรียนรู้ด้านการพัฒนาศักยภาพภาวะผู้นำ บุคลิกภาพและการสร้างมนุษยสัมพันธ์ของผู้นำ</t>
  </si>
  <si>
    <t>นิสิตเกิดการเรียนรู้ด้านผู้นำ บุคลิกภาพและการสร้างมนุษยสัมพันธ์ของผู้นำ สามารถสร้างสรรค์กิจกรรมที่ทำให้ผู้อื่นอยากมีส่วนร่วมอย่างเต็มใจ และเป็นการสร้างเครือข่ายในการดำเนินกิจกรรม การทำงานร่วมกันเป็นหมู่คณะ</t>
  </si>
  <si>
    <t>10,14 มิ.ย.67</t>
  </si>
  <si>
    <t>ยกระดับจิตอาสานิสิตของคณะ การแสดงออกถึงพฤติกรรมเต็มใจในการช่วยการจราจรในกิจกรรมที่คณะจัดขึ้น</t>
  </si>
  <si>
    <t>เพื่อให้นิสิตที่เข้าร่วมโครงการมีความรู้เรื่องกฎหมาย กฎระเบียบ และข้อบังคับที่เกี่ยวข้องกับการจราจร</t>
  </si>
  <si>
    <t>เป็นการยกระดับจิตใจของนิสิตให้มีความเจริญเป็นจิตสาธารณะเพิ่มมากยิ่งขึ้น มีความเสียสละ มีจิตอาสาในการสร้างประโยชน์ให้แก่ส่วนรวม</t>
  </si>
  <si>
    <t xml:space="preserve">เพื่อให้นิสิตใหม่เกิดความประทับใจ ได้ทำความรู้จักคณะฯ ผู้บริหาร คณาจารย์และบุคลากร </t>
  </si>
  <si>
    <t>นิสิตใหม่มีความพร้อมในการเข้าเรียน ได้รู้จักคณะ คณาจารย์ ส่วนงานที่สำคัญที่ต้องติดต่อ และการเข้าร่วมกิจกรรม</t>
  </si>
  <si>
    <t>นิสิตใหม่มีความพร้อมในการเข้าเรียน ได้รู้จักคณะ คณาจารย์ ส่วนงานที่สำคัญที่ต้องติดต่อ และการเข้าร่วมกิจกรรม มากยิ่งขึ้น</t>
  </si>
  <si>
    <t>เพื่อแสดงความยินดีแก่นิสิตที่กำลังจะสำเร็จการศึกษา ก่อให้เกิดความสัมพันธ์อันดีต่อคณะและมหาวิทยาลัย</t>
  </si>
  <si>
    <t>ความประทับใจ ความทรงจำและความสัมพันธ์อันดีกับคณะ คณะฯได้แสดงความยินดีกับว่าที่บัณฑิต มีความพร้อมในการเตรียมเข้าสู่โลกของการทำงาน</t>
  </si>
  <si>
    <t>ความผูกพันระหว่างนิสิตกับคณะฯ ส่งเสริมด้านศิษย์เก่าสัมพันธ์ และการก้าวสู่โลกการทำงานในอนาคต</t>
  </si>
  <si>
    <t>เพื่อให้นิสิตที่ยื่นความประสงค์ขอกู้ยืมเงินกองทุนเงินให้กู้ยืมเพื่อการศึกษา ปีการศึกษา 2566 ได้รับทราบขั้นตอนการดำเนินการเกี่ยวกับการกู้ยืมเงินกองทุนเงินให้กู้ยืมเพื่อการศึกษา</t>
  </si>
  <si>
    <t>นิสิตมีความรู้ความเข้าใจเกี่ยวกับขั้นตอนกระบวนการในการดำเนินการกู้ยืมเงินเพื่อการศึกษาได้อย่างถูกต้อง</t>
  </si>
  <si>
    <t>นิสิตที่ยื่นความประสงค์ขอกู้ยืมเงินกองทุนเงินให้กู้ยืมเพื่อการศึกษา ได้รับทราบขั้นตอนกระบวนการดำเนินการเกี่ยวกับการกู้ยืมเงินเพื่อการศึกษาได้อย่างถูกต้อง และทันเวลา</t>
  </si>
  <si>
    <t>เพื่อสืบทอดประเพณีที่ดีงามของสังคมไทย เป็นการส่งเสริมคุณธรรมด้านความกตัญญูกตเวทีให้แก่นิสิต และเพื่อเสริมสร้างความสัมพันธ์อันดีระหว่างนิสิตและคณาจารย์ให้เพิ่มมากยิ่งขึ้น</t>
  </si>
  <si>
    <t>นิสิตมีจิตสำนึกด้านความกตัญญูกตเวที สานสัมพันธ์ระหว่างศิษย์และอาจารย์ มากยิ่งขึ้น</t>
  </si>
  <si>
    <t>ความสัมพันธ์อันดีระหว่างนิสิตและอาจารย์ ปลูกฝังคุณธรรมจริยธรรมการมีสัมมาคารวะ ความกตัญญูกตเวที</t>
  </si>
  <si>
    <t>1 ต.ค.66 -30 ก.ย.67</t>
  </si>
  <si>
    <t>เพื่อเป็นค่าใช้จ่ายในการพัฒนาตนเองของบุคลากรคณะการบัญชีและการจัดการ ในการฝึกอบรม เพื่อมาพัฒนางานตัวเองพัฒนางานที่ได้รับมอบหมาย</t>
  </si>
  <si>
    <t>รับการพัฒนาตนเองของบุคลากรคณะการบัญชีและการจัดการ ตามแผนในการฝึกอบรม เพื่อมาพัฒนางานตัวเองพัฒนางานที่ได้รับมอบหมาย</t>
  </si>
  <si>
    <t>พัฒนาตนเองของบุคลากรคณะการบัญชีและการจัดการ ตามแผนในการฝึกอบรม เพื่อมาพัฒนางานตัวเองพัฒนางานที่ได้รับมอบหมาย</t>
  </si>
  <si>
    <t xml:space="preserve">เพื่อให้ผู้ที่เข้ารับการอบรมมีความรู้และทักษะในการปฐมพยาบาลเบื้องต้น สามารถช่วยเหลือตนเอง นิสิต และบุคคลใกล้ตัวได้อย่างปลอดภัยก่อนถึงโรงพยาบาล </t>
  </si>
  <si>
    <t>ผู้เข้ารับการอบรมมีความรู้และทักษะในการปฐมพยาบาลเบื้องต้น สามารถช่วยเหลือตนเองและบุคคลใกล้ตัวได้อย่างถูกวิธีก่อนถึงโรงพยาบาล</t>
  </si>
  <si>
    <t>สามารถลดความเสี่ยงต่อการเสียชีวิตและลดค่าใช้จ่ายทางด้านค่ารักษาพยาบาลในกรณีฉุกเฉินที่อาจเกิดขึ้นได้</t>
  </si>
  <si>
    <t>30-31 พ.ค.67</t>
  </si>
  <si>
    <t>เพื่อให้นักวิจัย คณาจารย์และบุคลากรมีความรู้ความเข้าใจเทคนิคและวิธีการ สามารถเขียนข้อเสนอโครงการวิจัยแบบบูรณาการได้ตรงตามหลักเกณฑ์ของแหล่งสนับสนุนทุนวิจัย</t>
  </si>
  <si>
    <t>นักวิจัย คณาจารย์และบุคลากรมีความรู้ความเข้าใจเทคนิคและวิธีการ สามารถเขียนข้อเสนอโครงการวิจัยแบบบูรณาการได้ตรงตามหลักเกณฑ์ของแหล่งสนับสนุนทุนวิจัย</t>
  </si>
  <si>
    <t>มีผลงานตีพิมพ์ในฐานข้อมูลระดับชาติและระดับนานาชาติที่เพิ่มมากขึ้น</t>
  </si>
  <si>
    <t>เพื่อให้ผู้เข้าร่วมโครงการได้มีความรู้ ความเข้าใจหลักจริยธรรมการวิจัยในมนุษย์ สามารถนำไปประยุกต์ใช้ในงานวิจัยได้อย่างถูกหลักจริยธรรมการวิจัย และมีประสิทธิภาพ</t>
  </si>
  <si>
    <t>ผู้เข้าร่วมโครงการได้มีความรู้ ความเข้าใจหลักจริยธรรมการวิจัยในมนุษย์ สามารถนำไปประยุกต์ใช้ในงานวิจัยได้อย่างถูกหลักจริยธรรมการวิจัย และมีประสิทธิภาพ</t>
  </si>
  <si>
    <t>สามารถนำไปแนบเพื่อเสนอการพิจารณาจริยธรรมในมนุษย์ได้ในระยะ 5 ปี</t>
  </si>
  <si>
    <t>เพื่อเป็นการสืบสานประเพณีและวัฒนธรรมองค์กรอันดีงามของคณะการบัญชีและการจัดการให้ดำรงสืบต่อไปเครือข่ายทางการศึกษา และสร้างความสัมพันธ์อันดีระหว่างคณะการบัญชีและการจัดการ  และสถาบันการศึกษาที่เป็นเครือข่ายแนะแนวการศึกษา</t>
  </si>
  <si>
    <t>บุคลากรคณะการบัญชีและการจัดการ สร้างวัฒนธรรมองค์กรที่ดี อนุรักษ์ขนบธรรมเนียมประเพณีไทยให้คงอยู่สืบไป</t>
  </si>
  <si>
    <t>เพื่อให้นิสิตได้ฝึกฝนการมีระเบียบ วินัย ศีลธรรม คุณธรรม จริยธรรม ห่างไกลจากสิ่งเสพติด และอบายมุข</t>
  </si>
  <si>
    <t>นิสิตมีความรู้ความเข้าใจเกี่ยวกับศีลธรรม คุณธรรม และจริยธรรม เพื่อนำมาปรับใช้ในชีวิตประจำวันมากยิ่งขึ้น</t>
  </si>
  <si>
    <t>นิสิตระหนักถึงคุณค่าความรักของพ่อ แม่ ครูบาอาจารย์ และผู้มีพระคุณ ฝึกฝนการมีระเบียบ วินัย ศิลธรรม คุณธรรม จริยธรรม ห่างไกลจากสิ่งเสพติด นำหลักธรรมมาใช้ในชีวิตประจำวันและมีสติ</t>
  </si>
  <si>
    <t>15-16 พ.ย.66</t>
  </si>
  <si>
    <t>เพื่อใช้ในการทำกิจกรรมทำนุบำรุง ศิลปวัฒนธรรม และสืบสานประเพณีที่ดีงามตลอดจนการช่วยเหลือสังคม</t>
  </si>
  <si>
    <t>การทำกิจกรรมทำนุบำรุง ศิลปวัฒนธรรม และสืบสานประเพณีที่ดีงามตลอดจนการช่วยเหลือสังคม ร่วมกับมหาวิทยาลัยและชุมชน</t>
  </si>
  <si>
    <t>15-29 มี.ค.67</t>
  </si>
  <si>
    <t>บริการวิชาการการแนะนำการยื่นแบบแสดงรายการเพื่อชำระภาษีเงินได้บุคคลธรรมดา (ภงด. 90/91) ปีภาษี 2566 ผ่านระบบอินเทอร์เน็ต</t>
  </si>
  <si>
    <t>ผู้เข้าร่วมโครงการมีความรู้ความเข้าใจเกี่ยวกับกระบวนการยื่นแบบเพื่อชำระภาษีเงินได้บุคคลธรรมดา (ภงด.90/91) ผ่านอินเตอร์เน็ต</t>
  </si>
  <si>
    <t>ผู้เข้าร่วมโครงการสามารถยื่นแบบเพื่อชำระภาษีเงินได้บุคคลธรรมดา (ภงด. 90/91) ได้ด้วยตนเอง และมีความถูกต้อง สมบูรณ์</t>
  </si>
  <si>
    <t xml:space="preserve">ยังไม่ดำเนินการเพราะตามแผน เนื่องจากกลุ่มเป้าหมายที่จะเข้าร่วมโครงการา คือนิสิตกลุ่มสหกิจศึกษา ได้มีทำการสำรวจผู้ที่สนใจเข้าร่วมโครงการ แต่มีคนที่แจ้งความประสงค์จะเข้าร่วมไม่ถึง 10% ของกลุ่มเป้าหมาย จึงไม่สามารถดำเนินโครงการได้   </t>
  </si>
  <si>
    <t>เพื่อให้นิสิตเตรียมความพร้อมก่อนออกฝึกประสบการณ์วิชาชีพ เข้าใจขั้นตอนการส่งเอกสารระหว่างฝึกฯและหลังเสร็จสิ้นการฝึกฯ</t>
  </si>
  <si>
    <t>นิสิตสามารถดำเนินการตามขั้นตอนการส่งเอกสารระหว่างฝึกฯและหลังเสร็จสิ้นการฝึกฯได้</t>
  </si>
  <si>
    <t>นิสิตมีความรู้ความเข้าใจในวัฒนธรรมองค์กรและทักษะการทำงานเป็นทีม การแก้ไขปัญหาเฉพาะหน้า เพื่อนำไปปรับใช้ในการฝึกประสบบการณ์วิชาชีพได้</t>
  </si>
  <si>
    <t>12,14,16,17,1819,21,23 ก.พ.67</t>
  </si>
  <si>
    <t>p</t>
  </si>
  <si>
    <t xml:space="preserve">เพื่อให้นิสิตที่เข้าอบรมเข้าใจหลักการใช้โปรแกรม Microsoft Excel เพื่องานบัญชีและการปฏิบัติงาน และมีทักษะในการใช้โปรแกรม Microsoft Excel เพื่องานบัญชีและการปฏิบัติงาน </t>
  </si>
  <si>
    <t>นิสิตมีทักษะในการใช้โปรแกรม Microsoft Excel เพื่องานบัญชีและการปฏิบัติงานเพิ่มขึ้น</t>
  </si>
  <si>
    <t>นิสิตสามารถประยุกต์ใช้โปรแกรม Microsoft Excel ในฝึกประสบการณ์วิชาชีพและการทำงานในอนาคต</t>
  </si>
  <si>
    <t>21-22 ต.ค.66</t>
  </si>
  <si>
    <t>เพื่อให้ผู้เข้าร่วมโครงการมีความรู้ความเข้าใจเกี่ยวกับโมเดลทางธุรกิจ (Business Model Canvas) ได้อย่างถูกต้อง</t>
  </si>
  <si>
    <t>ผู้เข้าร่วมโครงการมีความรู้และพัฒนาทักษะการด้านการเป็นผู้ประกอบการ และเตรียมความพร้อมให้นักเรียน นักศึกษาและนิสิตที่สนใจเป็นผู้ประกอบการในอนาคต</t>
  </si>
  <si>
    <t>7-8 ก.ย.67</t>
  </si>
  <si>
    <t>เพื่อเสริมทักษะให้นิสิตเป็นผู้ประกอบการใหม่และเห็นช่องทางในการประกอบอาชีพ มีทักษะในการนำเสนอ และทักษะการเขียนแผนธุรกิจ เกิดองค์ความรู้ ทักษะ และสามารถนำไปใช้ในการดำเนินชีวิตและดำรงตนอยู่ในสังคมได้</t>
  </si>
  <si>
    <t>นิสิตเข้าใจการเป็นผู้ประกอบการใหม่และเห็นช่องทางในการประกอบอาชีพ มีทักษะในการนำเสนอ และทักษะการเขียนแผนธุรกิจ เกิดองค์ความรู้ ทักษะ และสามารถนำไปใช้ในการดำเนินชีวิตและดำรงตนอยู่ในสังคมได้</t>
  </si>
  <si>
    <t>นิสิตที่เข้าร่วมโครงการเกิดในการเป็นผู้ประกอบการและเห็นช่องทางในการประกอบอาชีพ</t>
  </si>
  <si>
    <t>เกิดการพัฒนาความร่วมมือระหว่างสถาบันในรูปแบบอื่นๆ ในอนาคต เสริมสร้างภาพลักษณ์ของคณะฯ และมหาวิทยาลัยในด้านความเป็นนานาชาติ</t>
  </si>
  <si>
    <t>เพื่อให้เกิดการพัฒนาความร่วมมือระหว่างสถาบันในรูปแบบอื่นๆ ในอนาคต เสริมสร้างภาพลักษณ์ของคณะฯ และมหาวิทยาลัยในด้านความเป็นนานาชาติ</t>
  </si>
  <si>
    <t>1 ต.ค.66-31 ส.ค.67</t>
  </si>
  <si>
    <t>เนื่องจากปิดหลักสูตรจึงไม่ได้ดำเนินการปรับปรุง</t>
  </si>
  <si>
    <t>19,21,23,24,27,28 ก.พ.1,2 มี.ค.67</t>
  </si>
  <si>
    <t>เพื่อให้นิสิตที่เข้าอบรมเข้าใจหลักการความรู้ด้าน Power BI ชุดเครื่องมือในการวิเคราะห์ข้อมูลทางธุรกิจเบื้องต้น</t>
  </si>
  <si>
    <t>นิสิตที่เข้าอบรมมีทักษะในการใช้ Power BI ชุดเครื่องมือในการวิเคราะห์ข้อมูลทางธุรกิจเบื้องต้นมากขึ้น</t>
  </si>
  <si>
    <t>นิสิตที่เข้าอบรมสามารถประยุกต์ใช้ความรู้ด้าน Power BI ชุดเครื่องมือในการวิเคราะห์ข้อมูลทางธุรกิจเบื้องต้น   ในฝึกประสบการณ์วิชาชีพและการทำงานในอนาคต</t>
  </si>
  <si>
    <t>21 มิ.ย.- 7 ก.ค.67</t>
  </si>
  <si>
    <t>ประเทศญี่ปุ่น</t>
  </si>
  <si>
    <t>สาธารณรัฐประชาชนจีน</t>
  </si>
  <si>
    <t>ประเทศมาเลเซีย</t>
  </si>
  <si>
    <t>5 - 17 มิ.ย.67</t>
  </si>
  <si>
    <t>3 - 16 มิ.ย.67</t>
  </si>
  <si>
    <t xml:space="preserve">เพื่อสร้างความสัมพันธ์อันดีระหว่าง คณะการบัญชีและการจัดการ มหาวิทยาลัยมหาสารคาม กับ University of Hyogo ประเทศญี่ปุ่น </t>
  </si>
  <si>
    <t>นิสิตได้เพิ่มพูนทักษะความรู้ด้านภาษาอังกฤษ รวมถึงกิจกรรม บรรยากาศการเรียนการสอน และหน้าที่ต่าง ๆ ที่เกี่ยวข้องกับการปฏิบัติงานจริงด้านการจัดการข้ามวัฒนธรรมในต่างประเทศ</t>
  </si>
  <si>
    <t xml:space="preserve">เป็นการประชาสัมพันธ์ศักยภาพของคณะการบัญชีและการจัดการ มหาวิทยาลัยมหาสารคาม ในด้านความพร้อมจะผลิตบัณฑิตที่มีคุณภาพเพื่อรองรับงานจากภาคธุรกิจในระดับสากล
</t>
  </si>
  <si>
    <t>เพื่อสร้างความสัมพันธ์อันดีระหว่าง คณะการบัญชีและการจัดการ มหาวิทยาลัยมหาสารคาม กับ มหาวิทยาลัยชนชาติกว่างซี หรือ Guangxi Minzu University (GXMZU) สาธารณรัฐประชาชนจีน</t>
  </si>
  <si>
    <t>เพื่อสร้างความสัมพันธ์อันดีระหว่าง คณะการบัญชีและการจัดการ มหาวิทยาลัยมหาสารคาม กับ UCSI UNIVERSITY ประเทศมาเลเซีย</t>
  </si>
  <si>
    <t>29 มี.ค. -3 เม.ย.67</t>
  </si>
  <si>
    <t>นิสิตได้เข้าศึกษารูปแบบทางดำเนินธุรกิจ และวัฒนธรรมจากเดินทางศึกษาดูงานในต่างประเทศ</t>
  </si>
  <si>
    <t>ส่งเสริมภาพลักษณ์ของหลักสูตรและคณะฯ ที่มีความเป็นนานาชาติ และผู้สนใจเข้ามาสมัครเรียนในหลักสูตรในจำนวนที่เพิ่มขึ้นนิสิตได้รับแรงบันดาลใจในการเข้าสมัครทำงานในบริษัทต่างชาติทั้งภายในและนอกประเทศ</t>
  </si>
  <si>
    <t>นิสิตมีความรู้ความสามารถและทักษะรองรับความต้องการของสถานประกอบการ สังคม และประเทศ และโลกเพิ่มขึ้น</t>
  </si>
  <si>
    <t>ค่าใช้จ่ายในการนำเสนอผลงานวิชาการ ณ ต่างประเทศ เพื่อสมทบกองทุนพัฒนามหาวิทยาลัยมหาสารคาม</t>
  </si>
  <si>
    <t>10- 11 พ.ย.66</t>
  </si>
  <si>
    <t>สาธารณรัฐตุรกี</t>
  </si>
  <si>
    <t>เป็นการสร้างชื่อเสียงให้กับคณะการบัญชีและการจัดการ และมหาวิทยาลัยมหาสารคาม</t>
  </si>
  <si>
    <t>เข้าร่วมการนำเสนอผลงานวิจัยในการประชุมวิชาการ นานาชาติ</t>
  </si>
  <si>
    <t>นำเสนอผลงานวิจัยในการประชุมวิชาการ นานาชาติ</t>
  </si>
  <si>
    <t>สาธารณรัฐประชาธิปไตยประชาชนลาว</t>
  </si>
  <si>
    <t>10 -14 ต.ค.66</t>
  </si>
  <si>
    <t xml:space="preserve">เดินทางไปราชการเพื่อทำการประชาสัมพันธ์หลักสูตรของคณะการบัญชีและการจัดการ </t>
  </si>
  <si>
    <t>เข้าร่วมเดินทางไปราชการเพื่อทำการประชาสัมพันธ์หลักสูตรของคณะการบัญชีและการจัดการ ณ ต่างประเทศ</t>
  </si>
  <si>
    <t>การประชาสัมพันธ์หลักสูตรของคณะการบัญชีและการจัดการ ณ ต่างประเทศ และมียอดนิสิตต่างประเทศเพิ่มมาขึ้น</t>
  </si>
  <si>
    <t>7-17 พ.ย.66</t>
  </si>
  <si>
    <t xml:space="preserve">ค่าใช้จ่ายเดินทางไปราชการ ณ ต่างประเทศ เพื่อเข้าร่วมกิจกรรมทางวิชาการ The International Summer Course on Small Medium Enterprise (ISCOSME) ระหว่างวันที่ 6-12 มิถุนายน 2567 </t>
  </si>
  <si>
    <t>ประเทศอินโดนีเซีย</t>
  </si>
  <si>
    <t>6-12 มิ.ย.67</t>
  </si>
  <si>
    <t>ค่าใช้จ่ายในโครงการแลกเปลี่ยนประสบการณ์ความรู้ยังต่างประเทศภายใต้ความตกลงความร่วมมือทางวิชาการ ระหว่าง คณะการบัญชี และการจัดการ มหาวิทยาลัยมหาสารคาม กับ มหาวิทยาลัยชนชาติกว่างซี หรือ Guangxi Minzu University (GXMZU) สาธารณรัฐประชาชนจีน</t>
  </si>
  <si>
    <t>3 - 6 ก.พ.67</t>
  </si>
  <si>
    <t>เพื่อจัดการสอบคัดเลือกนิสิตกองทุน สมเด็จพระกนิษฐาธิราชเจ้า กรมสมเด็จพระเทพรัตนราชสุดาฯ สยามบรมราชกุมารี ประจำปีการศึกษา 2567</t>
  </si>
  <si>
    <t>คัดเลือกนิสิตกองทุน สมเด็จพระกนิษฐาธิราชเจ้า กรมสมเด็จพระเทพรัตนราชสุดาฯ สยามบรมราชกุมารี ประจำปีการศึกษา 2567</t>
  </si>
  <si>
    <t>ประเทศกัมพูชา</t>
  </si>
  <si>
    <t>ค่าใช้จ่ายในการเดินทางไปราชการต่างประเทศ ณ สาธารณรัฐประชาธิปไตยประชาชนลาว ระหว่างวันที่ 10 – 14 ตุลาคม 2566</t>
  </si>
  <si>
    <t>ค่าใช้จ่ายในการเดินทางไปราชการ ณ เมืองอิสตันบูล ประเทศตุรกี เพื่อเข้าร่วมการประชุมเรื่อง “International Conference on Recent Trends in Multi-Disciplinary Research วันที่ 7-17 พ.ย.66</t>
  </si>
  <si>
    <t xml:space="preserve">ค่าใช้จ่ายในการเดินทางไปราชการต่างประเทศเพื่อจัดการสอบคัดเลือกนิสิตกองทุน สมเด็จพระกนิษฐาธิราชเจ้า กรมสมเด็จพระเทพรัตนราชสุดาฯ สยามบรมราชกุมารี ประจำปีการศึกษา 2567 ระหว่างวันที่ 3 - 6 กุมภาพันธ์ 2567 </t>
  </si>
  <si>
    <t>เพื่อให้นิสิตคณะการบัญชีและการจัดการ ได้เตรียมความพร้อมและเพิ่มประสบการณ์ก่อนจะ เข้าร่วมการแข่งขันทักษะทางวิชาการ</t>
  </si>
  <si>
    <t xml:space="preserve">นิสิตคณะการบัญชีและการจัดการ ได้แสดงความสามารถในด้านวิชาการ </t>
  </si>
  <si>
    <t>ได้รับรางวัลเป็น 1 ใน 5 ของผู้เข้าร่วมแข่งขัน</t>
  </si>
  <si>
    <t xml:space="preserve">เพื่อให้นิสิตได้นำเสนอผลงานการปฏิบัติงานสหกิจศึกษา มีทักษะด้านบุคลิกภาพและการเตรียมตัวเพื่อสัมภาษณ์งาน รู้เทคนิคการจัดทำ Resume เพื่อใช้ในการสัมภาษณ์งาน
</t>
  </si>
  <si>
    <t>นิสิตที่มีความรู้ความเข้าใจเกี่ยวกับทักษะด้านบุคลิกภาพและการจัดทำ Resume เพื่อใช้ในการสมัครงาน</t>
  </si>
  <si>
    <t>นิสิตสามารถนำความรู้ด้านทักษะบุคลิกภาพและเทคนิคการจัดทำ Resum ไประยุกต์ใช้ในการเตรียมตัวเพื่อเข้ารับการสัมภาษณ์งานในอนาคตได้</t>
  </si>
  <si>
    <t>มีหลักสูตรที่ตรงกับความต้องการของสถานะ ทางเศรษฐกิจและสังคม ในยุคปัจจุบันและอนาคต</t>
  </si>
  <si>
    <t>ผู้รับผิดชอบหลักสูตร สามารถพัฒนากระบวนการเรียนรู้ไปสู่ผู้เรียนได้อย่างมีประสิทธิภาพและพัฒนาหลักสูตรได้ตามที่ที่กำหนดไว้ได้อย่างเป็นรูปธรรมไม่น้อยกว่าร้อยละ  80 ของอาจารย์ผู้รับผิดชอบหลักสูตร</t>
  </si>
  <si>
    <t>การพัฒนาและปรับปรุงหลักสูตรเป็นไปตามมาตรฐานของกระทรวงฯ</t>
  </si>
  <si>
    <t>การทวนสอบบรรลุวัตถุประสงค์เป็นไปตามเกณฑ์ประกันคุณภาพการศึกษา และเกณฑ์ตามกรอบมาตรฐานคุณวุฒิ (TQF)</t>
  </si>
  <si>
    <t>หลักสูตรเป็นไปตามเกณฑ์ประกันคุณภาพ AUN-QA ตามแนวทางที่มหาวิทยาลัยกำหนด</t>
  </si>
  <si>
    <t>การเรียนการสอนเป็นไปตามกรอบมาตรฐานคุณวุฒิ (TQF) ที่กำหนด หลักสูตรเป็นไปตามเกณฑ์ประกันคุณภาพ AUN-QA ตามแนวทางที่มหาวิทยาลัยกำหนด</t>
  </si>
  <si>
    <t>10,14 ม.ค.,24,25มิ.ย.67</t>
  </si>
  <si>
    <t>โครงการเตรียมความพร้อมต้นฉบับเพื่อให้ได้รับตอบรับการวิจัยวารสารระดับนานาชาติ และพัฒนาศักยภาพนิสิตเพื่อเป็นนักวิจัยระดับสกล</t>
  </si>
  <si>
    <t>เพื่อพัฒนาศักยภาพในการพัฒนาการวิจัยให้มีคุณภาพและได้รับการตอบรับในวารสารระดับนานาชาติ</t>
  </si>
  <si>
    <t>นิสิตระดับบัณฑิตศึกษาพัฒนาศักยภาพในการพัฒนาการวิจัยให้มีคุณภาพและได้รับการตอบรับในวารสารระดับนานาชาติเพิ่มขึ้น</t>
  </si>
  <si>
    <t>นิสิตระดับบัณฑิตศึกษาสามรถส่งผลงานตีพิมพ์ในระดับนานาชาติ และเกิดการแลกเปลี่ยนข้อคิดเห็นทางด้านวิชาการ และเกิดการพัฒนาทักษะในการส่งผลงานวิจัยติพิมพ์ในระดับนานาชาติ</t>
  </si>
  <si>
    <t>โครงการปฐมนิเทศนิสิตใหม่ระดับบัณฑิตศึกษา ประจำปีการศึกษา 2567</t>
  </si>
  <si>
    <t>นิสิตเข้าใจกระบวนการเรียนการสอนและการเตรียมความพร้อมในการศึกษาระดับบัณฑิตศึกษา</t>
  </si>
  <si>
    <t xml:space="preserve">เพื่อให้นิสิตได้รู้และเข้าใจกระบวนการเรียนการสอนและการเตรียมความพร้อมในการศึกษาระดับบัณฑิตศึกษา เป็นการเสริมสร้างทัศนคติที่ดีต่อสถาบัน และส่งเสริมให้เกิดความรักความสัมพันธ์ที่ดี
	</t>
  </si>
  <si>
    <t>เป็นการเสริมสร้างทัศนคติที่ดีต่อสถาบัน และส่งเสริมให้เกิดความรักความสัมพันธ์ที่ดี ระหว่างคณาจารย์และนิสิต</t>
  </si>
  <si>
    <t>โครงการสานสัมพันธ์ระดับบัณฑิตศึกษาและการสร้างแรงบันดาลใจในการผลิตงานวิจัยในระดับสากล</t>
  </si>
  <si>
    <t>18-19 พ.ย.67</t>
  </si>
  <si>
    <t>เพื่อสร้างความสัมพันธ์และสร้างเครือข่ายในระดับบัณฑิตศึกษา</t>
  </si>
  <si>
    <t>สร้างความสัมพันธ์และสร้างเครือข่ายในระดับบัณฑิตศึกษา</t>
  </si>
  <si>
    <t>นิสิตระดับบัณฑิตศึกษามีความสัมพันธ์อันดีระหว่างรุ่นพี่และรุ่นน้อง และตระหนักถึงการให้ความสำคัญของกิจกรรมเพื่อสังคม</t>
  </si>
  <si>
    <t>โครงการอบรม iThesis สำหรับนิสิตระดับบัณฑิตศึกษา</t>
  </si>
  <si>
    <t>เพื่อให้นิสิตเกิดความรู้และความเข้าใจในการใช้ระบบโปรแกรม ithesis</t>
  </si>
  <si>
    <t>นำความรู้ที่ได้จากการอบรมไปประยุกต์ใช้ในการจัดทำวิทยานิพนธ์และการศึกษาค้นคว้าอิสระได้อย่างมีประสิทธิภาพมากขึ้น</t>
  </si>
  <si>
    <t>นิสิตระดับบัณฑิตมีความรู้และความเข้าใจในการใช้โปรแกรม iThesis และจริยธรรมวิจัยในมนุษย์และสามารถนำความรู้ที่ได้ไปประยุกต์ใช้ในการจัดทำวิทยานิพนธ์และการศึกษาอิสระได้อย่างมีประสิทธิภาพ</t>
  </si>
  <si>
    <t>โครงการอบรมโปรแกรมสำเร็จรูปที่ใช้สําหรับการวิเคราะห์ข้อมูลทางสถิติ</t>
  </si>
  <si>
    <t>เพื่อให้นิสิตเกิดความรู้และความเข้าใจในการใช้ระบบโปรแกรมสำเร็จรูปในการวิเคราะห์ข้อมูล</t>
  </si>
  <si>
    <t>นิสิตมีความรู้และความเข้าใจในการใช้ระบบโปรแกรมสำเร็จรูปในการวิเคราะห์ข้อมูลเพิ่มขึ้น</t>
  </si>
  <si>
    <t xml:space="preserve">นิสิตนำความรู้ที่ได้จากการอบรมไปประยุกต์ใช้ในการจัดทำวิทยานิพนธ์ และการศึกษาค้นคว้าอิสระได้อย่างมีประสิทธิภาพ </t>
  </si>
  <si>
    <t>โครงการการอบรมเพื่อเตรียมความพร้อมในการส่งนิสิตเข้าร่วมแข่งขันตอบปัญหากรณีศึกษาด้านภาษีอากรระดับประเทศ ครั้งที่ 3 ประจำปี 2567 (Tax-Challenge 2024)</t>
  </si>
  <si>
    <t>โครงการการอบรมภาษีอากรระดับปฏิบัติการ (Tax Junior) การเตรียมความพร้อมนิสิตก้าวสู่นักภาษีอากรมืออาชีพ รุ่นที่ 3</t>
  </si>
  <si>
    <t>โครงการสร้างแรงบันดาลใจเพื่อการพัฒนาภาษาอังกฤษ สำหรับนิสิตสาขาการบัญชีชั้นปีที่ 1ประจำปีการศึกษา 2566 ในหัวข้อ “ภาษาอังกฤษไม่ยากอย่างที่คิด: เริ่มเลยตั้งแต่วันนี้...”</t>
  </si>
  <si>
    <t>โครงการจิตอาสาพาเข้าวัด</t>
  </si>
  <si>
    <t>โครงการเตรียมความพร้อมก่อนเข้าศึกษาของนิสิตสาขาการบัญชี</t>
  </si>
  <si>
    <t>โครงการการศึกษาดูงานนอกสถานที่ สำหรับนิสิตสาขาวิชาการบัญชีชั้นปีที่ 4 (กลุ่ม MA)</t>
  </si>
  <si>
    <t>โครงการการอบรมเชิงปฏิบัติการ Data Analytics for Business</t>
  </si>
  <si>
    <t>โครงการการอบรมเชิงปฏิบัติการ การใช้โปรแกรม Excel เพื่อการทำงานอย่างมืออาชีพ</t>
  </si>
  <si>
    <t>โครงการอบรมเพื่อเตรียมความพร้อมในการส่งนิสิตเข้าร่วมแข่งขัน Case Study ทางการบัญชีระดับประเทศ ครั้งที่ 8 หัวข้อแข่งขันตอบคำถามทางการบัญชี ระดับประเทศ ครั้งที่ 10 ประจำปี 2567 Thailand Accund Challenge 2024</t>
  </si>
  <si>
    <t>โครงการเทคนิคการใช้ VLookup และ pivot table เพื่อเพิ่มประสิทธิภาพในงานบัญชี สำหรับนิสิตสาขาการบัญชีหลักสูตร 4 ปีและเทียบเข้า ประจำปีการศึกษา 2566</t>
  </si>
  <si>
    <t>โครงการการวิเคราะห์และการนำเสนอข้อมูลในรายงานทางการเงินโดยใช้เครื่องมือ Google data studio (Data Analytics and Data Visualization of Financial Reports: Using Google data studio สำหรับนิสิตสาขาการบัญชีชั้นปีที่ 4 หลักสูตร 4 ปีและเทียบเข้า ประจำปีการศึกษา 2567</t>
  </si>
  <si>
    <t>โครงการการอบรมการยื่นแบบชำระภาษีออนไลน์และนำส่งงบการเงินผ่านระบบ e-Filing และร่วมฟังการเสวนาในหัวข้อ “นักบัญชีควรปรับตัวอย่างไรเมื่อก้าวสู่การทำงาน"</t>
  </si>
  <si>
    <t>โครงการ "เส้นทางนักบัญชี" และอบรมเชิงปฏิบัติการเพื่อเพิ่มทักษะการสื่อสารอย่างมีประสิทธิภาพ สำหรับนักบัญชี</t>
  </si>
  <si>
    <t>โครงการเสวนาทิศทางการประกอบอาชีพบัญชีและปัจฉิมนิเทศนิสิตหลักสูตรบัญชีบัณฑิต ชั้นปีที่ 4 (หลักสูตร 4 ปี รหัส AC63 และ หลักสูตรเทียบเข้า รหัส บช28)</t>
  </si>
  <si>
    <t>โครงการ RD go Campus : สรรพากรสอนภาษี</t>
  </si>
  <si>
    <t>2- 18 ส.ค.67</t>
  </si>
  <si>
    <t>1-21 ก.ค.67</t>
  </si>
  <si>
    <t>27-29 ก.พ.67</t>
  </si>
  <si>
    <t>10-11 ส.ค.67</t>
  </si>
  <si>
    <t>12 พ.ย.66-15 ม.ค67</t>
  </si>
  <si>
    <t>2-3 ธ.ค.66</t>
  </si>
  <si>
    <t>เพื่อให้นิสิตได้มีการเตรียมพร้อมก่อนเข้าร่วมการแข่งขันตอบปัญหากรณีศึกษาด้านภาษีอากรระดับประเทศ</t>
  </si>
  <si>
    <t>นิสิตมีความรู้ความเข้าใจเพียงพอให้เกิดความพร้อมสำหรับการแข่งขัน</t>
  </si>
  <si>
    <t>นิสิตได้รับรางวัลในการเข้าร่วมแข่งขันสามารถสร้างชื่อเสียงให้กับคณะและมหาวิทยาลัยได้</t>
  </si>
  <si>
    <t>เพื่อให้นิสิตสามารถนำความรู้ด้านภาษีอากรไปประยุกต์ใช้ในการปฏิบัติงานจริงได้ในอนาคต ตรงความต้องการของ ผู้ประกอบการ</t>
  </si>
  <si>
    <t>นิสิตสามารถนำความรู้ภาษีอากรไปประยุกต์ใช้ในการทำงานได้</t>
  </si>
  <si>
    <t>นิสิตมีความรู้ความเชี่ยวชาญด้านภาษีอากรที่เกี่ยวกับธุรกิจนิสิตสามารถทำงานด้านภาษีอากรได้อย่างถูกต้องและเชี่ยวชาญ ผู้ประกอบการพึงพอใจนิสิตสามารถสอบเป็นผู้สอบบัญชีภาษีอากรได้</t>
  </si>
  <si>
    <t>เพื่อให้นิสิตที่เข้าร่วมโครงการได้เพิ่มพูนแนวทางและวิธีการพัฒนาความรู้ด้านภาษาอังกฤษด้วยตนเองอย่างต่อเนื่องได้ อย่างถูกวิธีและมีประสิทธิภาพ</t>
  </si>
  <si>
    <t>นิสิตได้เพิ่มพูนแนวทางและวิธีการพัฒนาความรู้ด้านภาษาอังกฤษเพิ่มขึ้น</t>
  </si>
  <si>
    <t>นิสิตมีโอกาสเพิ่มมากขึ้นในการสมัครงานด้วยทักษะทั้ง 4 ด้านคือ ฟัง พูด อ่าน เขียน ได้อย่างมีประสิทธิภาพ</t>
  </si>
  <si>
    <t>เพื่อให้นิสิตและผู้เข้าร่วมโครงการได้พัฒนาและฝึกจิตใจให้เป็นผู้เสียสละบำเพ็ญประโยชน์เพื่อส่วนรวม อีกทั้งยังได้ใช้เวลาว่างให้ เกิดประโยชน์ต่อสังคมและชุมชน</t>
  </si>
  <si>
    <t>นิสิตและผู้เข้าร่วมโครงการได้พัฒนาและฝึกจิตใจให้เป็นผู้เสียสละบำเพ็ญประโยชน์เพื่อส่วนรวม อีกทั้งยังได้ใช้เวลาว่างให้ เกิดประโยชน์ต่อสังคมและชุมชน</t>
  </si>
  <si>
    <t>ปลูกฝังค่านิยมและวัฒนธรรมไทยอันดีให้แก่นิสิตและผู้เข้าร่วมโครงการ เกิดความรักและสามัคคีในการสืบสานวัฒนธรรมอันดีงามของไทยต่อไป</t>
  </si>
  <si>
    <t>เพื่อให้นิสิตเข้าใจตนเองและปรับตัวเข้ากับเพื่อนและสิ่งแวดล้อมใหม่เพื่อสร้างสัมพันธภาพที่ดีในหมู่นิสิต</t>
  </si>
  <si>
    <t>นิสิตได้รับความรู้และทักษะทางด้านการบัญชีที่จำเป็นเพื่อประโยชน์ในการศึกษาในคณะฯ เพิ่มขึ้น</t>
  </si>
  <si>
    <t>เพื่อให้นิสิตได้เห็นและเข้าใจเกี่ยวกับวัฒนธรรมองค์กร วัฒนธรรมการอยู่ร่วมกันในสังคม และสภาพแวดล้อมขององค์กรจริง</t>
  </si>
  <si>
    <t>นิสิตได้รับความรู้และประสบการณ์ตรงจากผู้ปฏิบัติงานในสถานประกอบการจริง</t>
  </si>
  <si>
    <t>นิสิตได้เห็นและเข้าใจเกี่ยวกับวัฒนธรรมองค์กร วัฒนธรรมการอยู่ร่วมกันในสังคม และสภาพแวดล้อมขององค์กรจริง</t>
  </si>
  <si>
    <t>เพื่อให้นิสิตเข้าใจการใช้งานและขั้นตอนการทำ Data Analytics สำหรับงานบัญชี</t>
  </si>
  <si>
    <t>นิสิตเข้าใจการใช้งานและขั้นตอนการทำ Data Analytics สำหรับงานบัญชีเพิ่มขึ้น</t>
  </si>
  <si>
    <t>นิสิตเข้าใจการใช้งานและขั้นตอนการทำ Data Analytics สำหรับงานบัญชีเพิ่มขึ้น และสามารถนำ Big Data ขององค์กรมาใช้ประโยชน์ในงานบัญชี เพื่อการวิเคราะห์ข้อมูลเพิ่มขึ้น</t>
  </si>
  <si>
    <t>เพื่อให้นิสิตสามารถประยุกต์ใช้ Excel กับโปรแกรม Word และ PowerPoint ได้</t>
  </si>
  <si>
    <t>นิสิตสามารถประยุกต์ใช้ Excel กับโปรแกรม Word และ PowerPoint ได้เพิ่มขึ้น</t>
  </si>
  <si>
    <t>นิสิตสามารถประยุกต์ใช้ Excel กับโปรแกรม Word และ PowerPoint นำไปประยุกต์ใช้กับการเรียนได้</t>
  </si>
  <si>
    <t xml:space="preserve">เพื่อให้นิสิตมีความรู้ความเข้าใจในเกี่ยวกับการบัญชีการเงิน การบัญชีต้นทุนและการบัญชีบริหาร การสอบบัญชี การภาษีอากร ระบบสารสนเทศทางการบัญชี และจรรยาบรรณวิชาชีพ </t>
  </si>
  <si>
    <t>นิสิตมีความรู้ความเข้าใจในเกี่ยวกับการบัญชีการเงิน การบัญชีต้นทุนและการบัญชีบริหาร การสอบบัญชี การภาษีอากร ระบบสารสนเทศทางการบัญชี และจรรยาบรรณวิชาชีพเพิ่มขึ้น</t>
  </si>
  <si>
    <t>พัฒนาบัญชีบัณฑิตให้มีความรู้สอดคล้องกับความต้องการของตลาดงานในปัจจุบัน</t>
  </si>
  <si>
    <t>เพื่อให้นิสิตที่เข้าร่วมโครงการมีความรู้ความเข้าใจในการใช้ VLookup และ pivot table ในงานบัญชี</t>
  </si>
  <si>
    <t>สามารถนำเทคนิคการใช้ VLookup และ pivot table มาใช้ในงานด้านบัญชีและตรวจสอบบัญชี พร้อมทั้งนำเสนอข้อมูล</t>
  </si>
  <si>
    <t>นิสิตมีความรู้ความชำนาญเกี่ยวกับการใช้VLookup และ pivot table ในการปฏิบัติงานด้านบัญชี นิสิตสามารถนำไปต่อยอดได้ในการทำงานในอนาคต และเป็นการเพิ่มศักยภาพให้กับตนเองเพื่อให้ตรงตามความต้องการของผู้ประกอบการและตลาดแรงงาน</t>
  </si>
  <si>
    <t>เพื่อให้นิสิตที่เข้าร่วมโครงการมีความรู้ความเข้าใจ และทักษะในการการวิเคราะห์ข้อมูลและการนำเสนอข้อมูลจากรายงานทางการเงินเพิ่มมากขึ้น</t>
  </si>
  <si>
    <t>นิสิตมีความรู้ความเข้าใจเกี่ยวกับเครื่องมือที่นำมาใช้ในการวิเคราะห์และการนำเสนอข้อมูลจากรายงานทางการเงินเพิ่มมากขึ้น</t>
  </si>
  <si>
    <t>นิสิตเห็นคุณค่าของการพัฒนาทักษะในการใช้เครื่องมือเทคโนโลยีสารสนเทศในการวิเคราะห์และนำเสนอข้อมูล</t>
  </si>
  <si>
    <t>เพื่อให้นิสิตได้รับความรู้ความเข้าใจในกระบวนการการยื่นแบบชำระภาษีออนไลน์และนำส่งงบการเงินผ่านระบบ
 e-Filing</t>
  </si>
  <si>
    <t>ความรู้ความเข้าในกระบวนการยื่นชำระภาษีออนไลน์และนำส่งงบการเงินผ่านระบบ e-filing</t>
  </si>
  <si>
    <t>เพื่อให้นิสิตได้ทราบถึงโอกาสและอุปสรรคในการประกอบวิชาชีพบัญชีในยุคปัจจุบัน พร้อมแนวทางในการพัฒนาตนเองเพื่อเตรียมความพร้อมในการเป็นนักบัญชีมืออาชีพต่อไป</t>
  </si>
  <si>
    <t>ความรู้ความเข้าใจเกี่ยวกับโอกาสและอุปสรรคในเส้นทางอาชีพของผู้ประกอบวิชาชีพบัญชี</t>
  </si>
  <si>
    <t>นิสิตมุ่งมั่นฝึกฝนและพัฒนาตนเองระหว่างเรียนตามเส้นทางที่นิสิตสนใจนิสิตมุ่งมั่นฝึกฝนและนิสิตมีความมุ่งมั่น เพื่อจบเป็นผู้ประกอบวิชาชีพบัญชีที่ดีตนเองระหว่างเรียนตามเส้นทางที่นิสิตสนใจสร้างความเข้มแข็งของ Connections ระหว่างศิษย์เก่าและศิษย์ปัจจุบัน</t>
  </si>
  <si>
    <t>เพื่อให้นิสิตได้มีการเตรียมความพร้อมสำหรับการศึกษาต่อหรือการประกอบอาชีพในอนาคต</t>
  </si>
  <si>
    <t>นิสิตมีจิตสำนึก ทัศนคติที่ดี เกิดความรัก ความภาคภูมิใจในการสำเร็จการศึกษา</t>
  </si>
  <si>
    <t>ปลูกฝังให้นิสิตมีจิตสำนึก ทัศนคติที่ดี เกิดความรัก ความภาคภูมิใจในการสำเร็จการศึกษาและสร้างชื่อเสียงอันดีงามให้กับจากคณะการบัญชีและการจัดการในอนาคต</t>
  </si>
  <si>
    <t xml:space="preserve">เพื่อให้นิสิตมีความรู้ความเข้าใจเกี่ยวกับการกรอกแบบภาษีบุคคลธรรมดา และนิติบุคคลได้อย่างถูกต้องครบถ้วน </t>
  </si>
  <si>
    <t>นิสิตสามารถกรอกแบบแสดงรายการเพื่อเสียภาษีได้อย่างถูกต้องและครบถ้วน</t>
  </si>
  <si>
    <t>นิสิตสามารถเข้าใจภาษีอากรได้อย่างลึกซึ้งนิสิตสามารถกรอกและยื่นแบบแสดงรายการเพื่อเสียภาษีของตนเองได้นิสิตเกิดทัศนคติที่ดีต่อกรมสรรพากรมีการทำสัญญา MOU ระหว่างคณะการบัญชีและการจัดการกับหน่วยงานกรมสรรพากร</t>
  </si>
  <si>
    <t>โครงการการวิเคราะห์ข้อมูลทางการตลาดเพื่อตอบโจทย์ความต้องการของลูกค้า (Marketing Analytics)</t>
  </si>
  <si>
    <t xml:space="preserve">โครงการการวางแผนการสื่อสารทางการตลาดเพื่อสังคมและสิ่งแวดล้อม </t>
  </si>
  <si>
    <t>โครงการวางแผนยุทธศาสตร์และพัฒนาหลักสูตรสาขาวิชาการตลาด ประจำปี พ.ศ. 2567</t>
  </si>
  <si>
    <t>โครงการปัจฉิมนิเทศนิสิตสาขาวิชาการตลาด คณะการบัญชีและการจัดการ ประจำปีการศึกษา 2566</t>
  </si>
  <si>
    <t>โครงการเสริมศักยภาพนิสิตสาขาวิชาการตลาด ด้วยข้อมูลงานวิจัยเชิงคุณภาพ เพื่อก้าวสู่ความเป็นนักการตลาดมืออาชีพ</t>
  </si>
  <si>
    <t>โครงการอบรมเชิงปฏิบัติการพัฒนา Soft Skills : ทักษะการปรับตัวและยืดหยุ่น (Adaptability and Flexibility Skills) ทักษะสำคัญสำหรับนักการตลาดรุ่นเยาว์ในโลกที่เปลี่ยนทุกวัน</t>
  </si>
  <si>
    <t>โครงการสร้างเพจให้ปัง ทำคอนเทนต์ให้โดน 2024 By MBS &amp; Ad Addict</t>
  </si>
  <si>
    <t>โครงการ Photo 101 และเทคนิคการถ่ายภาพสินค้าเพื่อโปรโมทในโซเซียลมีเดีย</t>
  </si>
  <si>
    <t xml:space="preserve">โครงการฮาวทูมัดใจอาจารย์ด้วย Power Point ขั้นเทพ </t>
  </si>
  <si>
    <t>โครงการเตรียมความพร้อมปรับพื้นฐานบุคลิกภาพ พัฒนาทักษะทางสังคมเพื่อการเป็นนิสิต  สาขาการตลาดที่ตลาดต้องการ</t>
  </si>
  <si>
    <t>23-25 พ.ค.67</t>
  </si>
  <si>
    <t>นิสิตสาขาการตลาดมีทักษะการวิเคราะห์ข้อมูล</t>
  </si>
  <si>
    <t>เพื่อให้นิสิตที่เข้าร่วมโครงการมีความรู้ความเข้าใจและมีทักษะในการวิเคราะห์ข้อมูลทางการตลาด</t>
  </si>
  <si>
    <t>นิสิตที่เข้าร่วมโครงการสามารถใช้ข้อมูลที่ได้จากการวิเคราะห์ทางการตลาดไปออกแบบพัฒนาผลิตภัณฑ์หรือบริการได้สอดคล้องกับความต้องการของผู้บริโภค</t>
  </si>
  <si>
    <t>เพื่อให้นิสิตที่เข้าร่วมโครงการมีทักษะการค้นคว้าหาข้อมูล การนำเสนอผลทางการตลาด และการทำงานเป็นทีม</t>
  </si>
  <si>
    <t>นิสิตได้นำเสนอแผนการสื่อสารตลาดทำหัวข้อที่ได้รับมอบหมาย</t>
  </si>
  <si>
    <t>นิสิตเป็นผู้ที่มีการเรียนรู้ตลอดเวลานิสิตมีผลงานแผนการสื่อสารการตลาดนำไปประยุกต์ใช้ประโยชน์ในอนาคตได้</t>
  </si>
  <si>
    <t>เพื่อให้ผู้เข้าร่วมโครงการสามารถวางแผนและออกแบบการจัดการเรียนการสอน ตลอดจนกิจกรรมในหลักสูตรให้สอดคล้องตามเกณฑ์ AUN-QA ได้</t>
  </si>
  <si>
    <t>อาจารย์สาขาการตลาดมีความรู้ ความเข้าใจในการพัฒนาคุณภาพหลักสูตรตามแนวทาง AUN-QA</t>
  </si>
  <si>
    <t>หลักสูตรได้มาตรฐาน</t>
  </si>
  <si>
    <t>เพื่อให้นิสิตสาขาวิชาการตลาดที่กำลังจะสำเร็จการศึกษารู้ถึงแนวทางการประกอบอาชีพหลังสำเร็จการศึกษา</t>
  </si>
  <si>
    <t>นิสิตสาขาวิชาการตลาดที่จะสำเร็จการศึกษาเข้าใจถึงแนวแนวทางการประกอบอาชีพและมีการเตรียมตัวเพื่อออกไปสู่โลกธุรกิจ</t>
  </si>
  <si>
    <t>นิสิตสามารถเลือกงานที่ตรงกับความต้องการของตนเอง สามารถทำงานได้อย่างมีประสิทธิภาพ</t>
  </si>
  <si>
    <t>เพื่อให้นิสิตเกิดความตระหนักถึงความสำคัญของการทำวิจัย โดยเฉพาะอย่างยิ่งการวิจัยเชิงคุณภาพที่มีผลต่อการบริหารงานทางด้านการตลาด</t>
  </si>
  <si>
    <t>นิสิตเกิดความตระหนักถึงความสำคัญของการใช้ข้อมูลจากการทำวิจัย โดยเฉพาะอย่างยิ่งข้อมูลจากงานวิจัยเชิงคุณภาพ</t>
  </si>
  <si>
    <t>นิสิตสามารถทำการวิจัยเชิงคุณภาพได้เพิ่มมากขึ้นนิสิตมีความเข้าใจในการทำวิจัยเชิงคุณภาพ สามารถนำข้อมูลมาบริหารจัดการด้านการตลาดได้เพิ่มมากขึ้น</t>
  </si>
  <si>
    <t>เพื่อให้นิสิตที่เข้าร่วมโครงการมีความรู้ ความเข้าใจเกี่ยวกับทักษะการปรับตัวและยืดหยุ่น(Adaptability and Flexibility Skills)</t>
  </si>
  <si>
    <t>นิสิตได้รับการพัฒนาทักษะการปรับตัวและยืดหยุ่น (Adaptability and Flexibility Skills) ที่สามารถนำไปประยุกต์ใช้ทั้งในระหว่างที่ต้องศึกษาอยู่ในมหาวิทยาลัยและเมื่อก้าวเข้าสู่วัยทำงานในอนาคต</t>
  </si>
  <si>
    <t>เพื่อให้นิสิตสามารถประยุกต์ใช้ความรู้ในการทำการตลาดโดยสร้างเนื้อหาที่มีคุณค่า น่าดึงดูด และน่าจดจำต่อกลุ่มลูกค้าเป้าหมายผ่านสื่อสังคมออนไลน์</t>
  </si>
  <si>
    <t>นิสิตสามารถประยุกต์ใช้ความรู้ในการทำการตลาดโดยสร้างเนื้อหาที่มีคุณค่า น่าดึงดูด และน่าจดจำต่อกลุ่มลูกค้าเป้าหมายผ่านสื่อสังคมออนไลน์เพิ่มขึ้น</t>
  </si>
  <si>
    <t>นิสิตสามารถประยุกต์ใช้ความรู้ในการทำการตลาดโดยสร้างเนื้อหาที่มีคุณค่า น่าดึงดูด และน่าจดจำต่อกลุ่มลูกค้าเป้าหมายผ่านสื่อสังคมออนไลน์</t>
  </si>
  <si>
    <t>เพื่อให้นิสิตชั้นปีที่ 1 มีความรู้และทักษะด้านการปฏิบัติการการถ่ายภาพสินค้าเพื่อการโปรโมทบนแพลทฟอร์มโซเซียลมีเดียต่างๆ เช่น อินสตาแกรม เฟชบุ้ค ไลน์</t>
  </si>
  <si>
    <t>นิสิตมีความรู้และทักษะด้านการปฏิบัติการการถ่ายภาพสินค้าเพื่อการโปรโมทบนแพลทฟอร์มโซเซียลมีเดียต่างๆ เช่น อินสตาแกรม เฟชบุ้ค ไลน์ เพิ่มขึ้น</t>
  </si>
  <si>
    <t xml:space="preserve">นิสิตมีความรู้และทักษะด้านการปฏิบัติการการถ่ายภาพสินค้าเพื่อการโปรโมทบนแพลทฟอร์มโซเซียลมีเดียต่างๆ เช่น อินสตาแกรม เฟชบุ้ค ไลน์ </t>
  </si>
  <si>
    <t>เพื่อให้นิสิตชั้นปีที่ 1 ได้พัฒนาทักษะการสร้างสรรค์ Power Point เพื่อเป็นแนวทางในการศึกษา การร่วมมือทำงานร่วมกันได้อย่างมีประสิทธิภาพด้วยทักษะที่เท่าเทียมกัน</t>
  </si>
  <si>
    <t>นิสิตได้พัฒนาทักษะการสร้างสรรค์ Power Point เพิ่มขึ้น</t>
  </si>
  <si>
    <t>เพื่อให้นิสิตที่เข้าร่วมโครงการได้พัฒนาบุคลิกภาพที่ดีของนักการตลาดและมีทักษะทางสังคมในการอยู่ร่วมกับผู้อื่น</t>
  </si>
  <si>
    <t>นิสิตสาขาการตลาดมีบุคลิภภาพเป็นที่ต้องการของตลาดงาน</t>
  </si>
  <si>
    <t>นิสิตมีบุคลิกภาพที่ดีขึ้น</t>
  </si>
  <si>
    <t>โครงการ Positioning สาขาวิชาการจัดการ</t>
  </si>
  <si>
    <t>โครงการการเสวนากลยุทธ์การจัดการคุณภาพของสถานประกอบการธุรกิจตามมาตรฐานของประเทศไทย</t>
  </si>
  <si>
    <t>โครงการปัจฉิมนิเทศ สำหรับนิสิตระดับปริญญาตรี สาขาวิชาการจัดการ และสาขาวิชาการจัดการทรัพยากรมนุษย์ ประจำปีการศึกษา 2566</t>
  </si>
  <si>
    <t>โครงการศึกษาดูงานนอกสถานที่สำหรับนิสิตสาขาวิชาการจัดการ หลักสูตร 4 ปี คณะการบัญชีและการจัดการ มหาวิทยาลัยมหาสารคาม EP 1  จ.ชลบุรี</t>
  </si>
  <si>
    <t xml:space="preserve">โครงการอบรมเชิงปฏิบัติการ เรื่องการใช้โปรแกรมการวิเคราะห์ข้อมูลเพื่อการวิจัยขั้นต้น </t>
  </si>
  <si>
    <t>โครงการการอบรมเชิงปฏิบัติการทักษะภาษาอังกฤษเพื่อการเตรียมความพร้อมในการทำงาน</t>
  </si>
  <si>
    <t>โครงการการพัฒนาทักษะการนำเสนอรายงานทางธุรกิจอย่างสร้างสรรค์</t>
  </si>
  <si>
    <t>โครงการจัดนิทรรศการและแข่งขันการนำเสนอผลงานวิจัยระดับปริญญาตรี</t>
  </si>
  <si>
    <t xml:space="preserve">โครงการวางแผนธุรกิจพิชิตผ่านหมากล้อม </t>
  </si>
  <si>
    <r>
      <t>โครงการเสวนา</t>
    </r>
    <r>
      <rPr>
        <sz val="16"/>
        <color theme="1"/>
        <rFont val="TH SarabunPSK"/>
        <family val="2"/>
      </rPr>
      <t>เปิดโลกทัศน์แห่งการเรียนรู้ธุรกิจแห่งอนาคต</t>
    </r>
  </si>
  <si>
    <t>15-18 พ.ค.67</t>
  </si>
  <si>
    <t>27-29 มิ.ย.67</t>
  </si>
  <si>
    <t>เพื่อให้การระดมสมองในการพัฒนาการเรียนการสอนให้มีประสิทธิภาพ</t>
  </si>
  <si>
    <t>แนวทางในการเรียนการสอนที่พัฒนาทั้งคณาจารย์ และนิสิตให้มีประสิทธิภาพ</t>
  </si>
  <si>
    <t>สาขาสามารถผลิตนิสิตเป็นที่ต้องการของตลาดแรงงาน</t>
  </si>
  <si>
    <t>เพื่อให้นิสิตได้มีความรู้ความเข้าใจ และมีความสามารถ ทั้งด้านทฤษฎีและภาคปฏิบัติด้านการจัดการคุณภาพและผลิตภาพ อีกทั้งเป็นการเตรียมความพร้อมให้นิสิตเป็นผู้ประกอบการธุรกิจยุคใหม่ ที่มีความรู้ความเข้าใจในการจัดการคุณภาพขององค์กรธุรกิจ</t>
  </si>
  <si>
    <t>นิสิตมีความรู้ ความเข้าใจ ด้านการจัดการคุณภาพองค์กร สามารถนำความรู้ที่ได้ประยุกต์ใช้ในอนาคตในการทำงานได้</t>
  </si>
  <si>
    <t>นิสิตเป็นผู้ประกอบการที่จัดการคุณภาพในองค์การ</t>
  </si>
  <si>
    <t xml:space="preserve">เพื่อให้คำแนะนำการเตรียมความพร้อมในการทำงานเมื่อสำเร็จการศึกษา </t>
  </si>
  <si>
    <t xml:space="preserve">นิสิตสามารถเตรียมตัว เช่น การสมัครงาน การเตรียมการสัมภาษณ์ การเตรียมการเป็นผู้ประกอบการ </t>
  </si>
  <si>
    <t>นิสิตสามารถดำเนินงานตามหน้าที่ที่ได้รับมอบหมายตามตำแหน่งงาน/นิสิตสามารถเป็นผู้ประกอบการธุรกิจ</t>
  </si>
  <si>
    <t>นิสิตเกิดความเข้าใจในกระบวนการทำงานของสถานประกอบการ สามารถนำความรู้จากการศึกษาประยุกต์ในทำงานในอนาคต</t>
  </si>
  <si>
    <t>เพื่อให้ผู้เข้าอบรมสามารถนำเทคนิคการวิเคราะห์ข้อมูลโดยใช้โปรแกรมวิเคราะห์ข้อมูลเพื่อการวิจัยขั้นต้น ไปใช้ในการวิจัยได้อย่างถูกต้องและมีประสิทธิภาพ</t>
  </si>
  <si>
    <t>นิสิตมีความรู้การใช้งานโปรแกรมวิเคราะห์ข้อมูลเพื่อการวิจัยขั้นต้น</t>
  </si>
  <si>
    <t>นิสิตเกิดการพัฒนาทักษะการวิเคราะห์ข้อมูลจากโปรแกรมเพื่อการวิจัยขั้นต้นได้ถูกต้อง</t>
  </si>
  <si>
    <t>เพื่อสร้างเสริมทักษะด้านภาษาอังกฤษให้แก่นิสิต ให้มีความพร้อมสู่การประกอบการในอาชีพ</t>
  </si>
  <si>
    <t>นิสิตมีทักษะการใช้ภาษาอังกฤษที่ดีขึ้น</t>
  </si>
  <si>
    <t>นิสิตสามารถใช้ทักษะภาษาอังกฤษกับการทำงาน</t>
  </si>
  <si>
    <t xml:space="preserve">เพื่อสร้างเสริมและพัฒนาทักษะการนำเสนอรายงานทางธุรกิจอย่างสร้างสรรค์ โดยการใช้โปรแกรมและเทคโนโลยีที่ทันสมัย </t>
  </si>
  <si>
    <t>การดำเนินกิจกรรมการพัฒนาทักษะการนำเสนอรายงานทางธุรกิจอย่างสร้างสรรค์</t>
  </si>
  <si>
    <t>นิสิตมีความรู้ความเข้าใจการออกแบบการนำเสนองาน</t>
  </si>
  <si>
    <t>เพื่อเปิดโอกาสให้มีการเสวนา แลกเปลี่ยนความรู้ ประสบการณ์ เกี่ยวกับผลงานการวิจัยระหว่างนิสิต  คณาจารย์ และนักวิชาการ ในการนำเสนอผลงานวิจัยอันเป็นประโยชน์ต่อแวดวงวิชาการ</t>
  </si>
  <si>
    <t>เกิดการแลกเปลี่ยนความรู้ ประสบการณ์ เกี่ยวกับการวิจัยระหว่างนิสิต  คณาจารย์ และนักวิชาการ</t>
  </si>
  <si>
    <t>นิสิตพัฒนาทักษะการทำวิจัยนิสิตเกิดทักษะและประสบการณ์การนำเสนอผลงานวิจัยนิสิตพัฒนาการแลกเปลี่ยนประสบการณ์งานวิจัยระหว่างนิสิต อาจารย์ และนักวิชาการนิสิตระดับปริญญาตรีพัฒนาทักษะการสร้างงานวิจัยเพื่อตอบสนองสังคมและชุมชน</t>
  </si>
  <si>
    <t>เพื่อให้นิสิตที่เข้าร่วมโครงการสามารถพัฒนากระบวนการเลือกวิธีแก้ปัญหาอย่างมีประสิทธิภาพผ่านการอธิบายสถานการณ์ของกลุ่มหมากแต่ละรูปในรูปแบบพื้นฐานได้</t>
  </si>
  <si>
    <t>นิสิตที่เข้าร่วมโครงการมีความรู้ด้านกีฬาหมากล้อม</t>
  </si>
  <si>
    <t>นิสิตสามารถเล่นกีฬาหมากล้อมได้
นิสิตเป็นบุคคลที่วางแผน วิเคราะห์ในกระบวนการธุรกิจได้ดีขึ้น</t>
  </si>
  <si>
    <t>เพื่อให้นิสิตที่เข้าร่วมโครงการเกิดกระบวนการความคิดและประสบการณ์ในการเชื่อมโยงภาคทฤษฎีไปสู่ภาคปฏิบัติผ่านกิจกรรมการเรียนการสอนนอกห้องเรียน</t>
  </si>
  <si>
    <t>นิสิตเกิดแรงบันดาลใจรังสรรค์ชีวิตให้มีคุณค่าต่อตนเอง ผู้อื่น  ต่องาน ต่อองค์กร สังคม และประเทศชาติ</t>
  </si>
  <si>
    <t>นิสิตพัฒนาการเรียนรู้แนวคิดใหม่การบริหารธุรกิจนิสิตพัฒนาการเรียนรู้เชื่อมโยงภาคทฤษฏีและการปฏิบัติแนวคิดใหม่การบริหารธุรกิจ</t>
  </si>
  <si>
    <t>โครงการทัศนศึกษาดูงานสาขาคอมพิวเตอร์ธุรกิจ และ โครงการปรับกระบวนทัศน์การทำงานอย่างมีประสิทธิภาพสาขาวิชาคอมพิวเตอร์ธุรกิจ คณะการบัญชีและการจัดการ  มหาวิทยาลัยมหาสารคาม ปีการศึกษา 2566</t>
  </si>
  <si>
    <t>โครงการ “เสวนาเสริมทักษะการคิดวิเคราะห์เพื่อเตรียมความพร้อมสำหรับนิสิตใหม่ หลักสูตรบริหารธุรกิจบัณฑิต สาขาวิชาคอมพิวเตอร์ธุรกิจ และ สาขาวิชาธุรกิจดิจิทัลและระบบสารสนเทศ หลักสูตร 4 ปี และหลักสูตรเทียบเข้า ชั้นปีที่ 1  ประจำปีการศึกษา 2567”</t>
  </si>
  <si>
    <t>โครงการส่งเสริมคุณธรรมจริยธรรม สำหรับนิสิตระดับปริญญาตรี ระบบปกติ และระบบพิเศษ (เทียบเข้า) สาขาวิชาคอมพิวเตอร์ธุรกิจ และ สาขาวิชาธุรกิจดิจิทัลและระบบสารสนเทศ  ประจำปีการศึกษา 2566</t>
  </si>
  <si>
    <t>โครงการอบรมเชิงปฏิบัติการด้านการจัดการระบบฐานข้อมูล Oracle 11g  หลักสูตร Oracle Database 11g Fundamental และหลักสูตร Oracle Database 11g PL/SQL Enterprise Developer</t>
  </si>
  <si>
    <t>โครงการเสวนายกระดับผลสัมฤทธิ์การเรียนรู้และอบรมเชิงปฏิบัติการพัฒนาทักษะการสัมภาษณ์งานเพื่อเตรียมความพร้อมก่อนสำเร็จการศึกษา นิสิตสาขาคอมพิวเตอร์ธุรกิจ  และสาขาเทคโนโลยีสารสนเทศธุรกิจ ชั้นปีที่ 4 ประจำปีการศึกษา 2566</t>
  </si>
  <si>
    <t xml:space="preserve">โครงการอบรมยกระดับสมรรถนะบุคคลตามมาตรฐานวิชาชีพและคุณวุฒิวิชาชีพ กลุ่มอุตสาหกรรมและบริการดิจิทัล ข้อมูล และปัญญาประดิษฐ์ </t>
  </si>
  <si>
    <t>16-18 ก.พ.67</t>
  </si>
  <si>
    <t>10-11 ก.พ.67</t>
  </si>
  <si>
    <t>เพื่อให้นิสิตได้รับความรู้และประสบการณ์ตรงจากผู้ปฏิบัติงานในสถานประกอบการจริงรวมถึงเรียนรู้เกี่ยวกับกิจกรรมที่เกี่ยวข้องกับงานในหน้าที่ของสาขาวิชาคอมพิวเตอร์ธุรกิจ</t>
  </si>
  <si>
    <t>นิสิตได้รับความรู้และประสบการณ์ตรงจากผู้ปฏิบัติงานในสถานประกอบการจริง เกิดกระบงนการคิดในการเชื่อมโยงภาคทฤษฎีไปสู่ภาคปฏิบัติ</t>
  </si>
  <si>
    <t>เพื่อเป็นการพัฒนาศักยภาพการเรียนรู้ของนิสิตให้เกิดองค์ความรู้ ทักษะ และสามารถนำไปใช้ในการดำเนินชีวิตและดำรงตนอยู่ในสังคมได้</t>
  </si>
  <si>
    <t>นิสิตที่เข้าร่วมโครงการได้รับความรู้ความเข้าใจเกี่ยวกับสาขาที่ตนศึกษาและมีความพร้อมในการศึกษาจนสำเร็จการศึกษา</t>
  </si>
  <si>
    <t>นิสิตใหม่เห็นคุณค่าของการเตรียมความพร้อมและเสริมสร้างทักษะในการเรียนรู้และการใช้ชีวิตในรั้วมหาวิทยาลัย และการทำงานร่วมกับผู้อื่นอย่างมีความสุข</t>
  </si>
  <si>
    <t>เพื่อส่งเสริมให้นิสิตมีระเบียบ วินัย ศีลธรรม คุณธรรม จริยธรรม ห่างไกลจากสิ่งเร้าภายนอก</t>
  </si>
  <si>
    <t>นิสิตที่เข้าร่วมโครงการได้รับความรู้เกี่ยวกับประวัติพระบรมธาตุนาดูนและได้รับการปลูกฝังความมีระเบียบวินัย คุณธรรมจริยธรรม</t>
  </si>
  <si>
    <t>ก่อให้เกิดความสามัคคีและทัศนคติที่ดีต่อเพื่อนร่วมสาขาวิชา คณาจารย์ และสถาบันการศึกษา</t>
  </si>
  <si>
    <t xml:space="preserve">โครงการเตรียมความพร้อมเพื่อพัฒนาโครงงานคอมพิวเตอร์ธุรกิจและโครงงานธุรกิจดิจิทัลและระบบสารสนเทศตีพิมพ์วารสารทางวิชาการ	</t>
  </si>
  <si>
    <t>เพื่อให้นิสิตสาขาคอมพิวเตอร์ธุรกิจและสาขาธุรกิจดิจิทัลและระบบสารสนเทศ คณะการบัญชีและการจัดการ มหาวิทยาลัยมหาสารคามได้พัฒนาทักษะทางวิชาชีพให้เป็นผู้มีความเชี่ยวชาญในวิชาชีพ</t>
  </si>
  <si>
    <t>นิสิตสาขาคอมพิวเตอร์ธุรกิจและสาขาธุรกิจดิจิทัลและระบบสารสนเทศ คณะการบัญชีและการจัดการ มหาวิทยาลัยมหาสารคามได้เตรียมความพร้อมและเพิ่มประสบการณ์ก่อนจะส่งพลงานเข้าตีพิมพ์นวารสารวิชาการ</t>
  </si>
  <si>
    <t>พัฒนาผู้เรียนแบบบูรณาการเพื่อนำไปสู่การเรียนระดับบัณฑิตศึกษาต่อไป</t>
  </si>
  <si>
    <t>เพื่อเพิ่มพูนความรู้ด้านและทักษะด้านการจัดการฐานข้อมูลแก่นิสิตที่กำลังจะสำเร็จการศึกษา</t>
  </si>
  <si>
    <t>นิสิตมีความรู้ด้าน Oracle Database 11g PL/SQL Enterprise Developer</t>
  </si>
  <si>
    <t>นิสิตเพิ่มพูนความรู้ด้านและทักษะด้านการจัดการฐานข้อมูลแก่นิสิตที่กำลังจะสำเร็จการศึกษา</t>
  </si>
  <si>
    <t xml:space="preserve">เพื่อให้ได้รับแนวทางการปรับปรุงและพัฒนาหลักสูตร การจัดการเรียนการสอนในอนาคตให้มีประสิทธิภาพมากยิ่งขึ้น </t>
  </si>
  <si>
    <t>นิสิตมีความพร้อมและมีแรงบัลดาลใจสำหรับการศึกษาต่อหรือการประกอบอาชีพในอนาคต</t>
  </si>
  <si>
    <t>ได้รับแนวทางการปรับปรุงและพัฒนาหลักสูตร การจัดการเรียนการสอนในอนาคตให้มีประสิทธิภาพมากยิ่งขึ้น</t>
  </si>
  <si>
    <t>เพื่อสร้างโอกาสในการพัฒนาความรู้ และทักษะการใช้งานโปรแกรม นำความรู้ที่ได้รับไปพัฒนาต่อยอดสร้างนวัตกรรม เพื่อเสริมสร้างให้เป็นบรรทัดฐาน และความเป็นมาตรฐานทางอาชีพ</t>
  </si>
  <si>
    <t>นิสิตมีความรู้ ความสามารถในการออกแบบ การสร้างโมเดล 3 มิติ สร้างภาพเคลื่อนไหว (Animate) สร้างสรรค์ให้มีความน่าสนใจได้อย่างมีประสิทธิภาพ</t>
  </si>
  <si>
    <t>สร้างโอกาสให้นิสิตในการพัฒนาความรู้ และทักษะการใช้งานโปรแกรม นำความรู้ที่ได้รับไปพัฒนาต่อยอดสร้างนวัตกรรม เพื่อเสริมสร้างให้เป็นบรรทัดฐาน และความเป็นมาตรฐานทางอาชีพ</t>
  </si>
  <si>
    <t>โครงการฝึกอบรมความรู้พื้นฐานภาษาอังกฤษสำหรับนิสิตสาขาวิชาธุรกิจระหว่างประเทศ (English Summer Camp) ประจำปีการศึกษา 2567</t>
  </si>
  <si>
    <t>โครงการเสวนาและอบรมเชิงปฏิบัติการแนวทางพัฒนาทักษะกำลังคน “Reskill/Upskill for Newskill” ในทศวรรษที่ 21</t>
  </si>
  <si>
    <t>โครงการปัจฉิมนิเทศ และอบรมเพื่อเตรียมพร้อมก่อนสำเร็จการศึกษาสำหรับนิสิตระดับ ปริญญาตรี สาขาวิชาธุรกิจระหว่างประเทศ ประจำปีการศึกษา 2566</t>
  </si>
  <si>
    <t>โครงการเตรียมความพร้อมก่อนสำเร็จการศึกษาสำหรับนิสิตสาขาธุรกิจระหว่างประเทศ หลักสูตร 4 ปี ประจำปีการศึกษา 2566</t>
  </si>
  <si>
    <t>โครงการศึกษาดูงานนอกสถานที่สำหรับนิสิตสาขาธุรกิจระหว่างประเทศชั้นปีที่ 1 และ 2 ประจำปีการศึกษา 2566</t>
  </si>
  <si>
    <t>27-29 พ.ค.67</t>
  </si>
  <si>
    <t xml:space="preserve">เพื่อพัฒนาทักษะทางด้านภาษาอังกฤษที่จำเป็นต่อการศึกษาในสาขาวิชาธุรกิจระหว่างประเทศในเบื้องต้น </t>
  </si>
  <si>
    <t>เสริมสร้างความมั่นใจในการสื่อสารด้วยภาษาอังกฤษทั้งในและนอกชั้นเรียน</t>
  </si>
  <si>
    <t>นิสิตมีพัฒนาการทักษะทางด้านภาษาอังกฤษที่จำเป็นต่อการศึกษาในสาขาวิชาธุรกิจระหว่างประเทศ</t>
  </si>
  <si>
    <t>เพื่อเสริมสร้างทักษะให้กับนิสิตในการสามารถสร้างงาน สร้างอาชีพด้วยตนเอง รวมทั้งเพิ่มทักษะชั้นสูงและการทำงาน สมัยใหม่ให้กับกำลังคนในภาค SMEs และภาคอุตสาหกรรมต่าง ๆ</t>
  </si>
  <si>
    <t>นิสิตเตรียมความพร้อมเข้าสู่ตลาดงานหรือประกอบอาชีพใหม่ โดยการมุ่งพัฒนาวิชาชีพตลอดชีวิต (Lifelong Learning) เพิ่มขึ้น</t>
  </si>
  <si>
    <t>เสริมสร้างทักษะให้กับนิสิตในการสามารถสร้างงาน สร้างอาชีพด้วยตนเอง รวมทั้งเพิ่มทักษะชั้นสูงและการทำงาน สมัยใหม่ให้กับกำลังคนในภาค SMEs และภาคอุตสาหกรรมต่าง ๆ</t>
  </si>
  <si>
    <t>เพื่อเตรียมความพร้อมสำหรับนิสิตที่กำลังจะสำเร็จการศึกษาจากหลักสูตรฯ ให้สามารถก้าวไปสู่ตลาดแรงงานได้อย่างมีประสิทธิภาพ</t>
  </si>
  <si>
    <t>นิสิตที่จะสำเร็จการศึกษาเข้าใจถึงแนวแนวทางการประกอบอาชีพและมีการเตรียมตัวเพื่อออกไปสู่โลกธุรกิจ</t>
  </si>
  <si>
    <t>นิสิตสามารถเลือกงานที่ตรงกับความต้องการของตนเอง สามารถทำงานได้อย่างมีประสิทธิภาพนิสิตมีความพร้อมในการทำงานภายหลังสำเร็จการศึกษานิสิตมีความภาคภูมิใจ ที่สำเร็จการศึกษาจากมหาวิทยาลัยมหาสารคาม</t>
  </si>
  <si>
    <t>เพื่อเป็นการรับรองความสามารถของนิสิตในการออกไปประกอบอาชีพในอนาคต</t>
  </si>
  <si>
    <t>นิสิตได้รับใบประกาศนียบัตรรับรองคุณภาพการประมวลความรู้ก่อนสำเร็จการศึกษา</t>
  </si>
  <si>
    <t>เพื่อให้เกิดกระบวนการความคิดในการเชื่อมโยงภาคทฤษฎีไปสู่ภาคปฏิบัติ</t>
  </si>
  <si>
    <t>โครงการทัศนศึกษาดูงาน สาขาการบริหารการเงิน คณะการบัญชีและการจัดการ มหาวิทยาลัยมหาสารคาม ปีการศึกษา 2566</t>
  </si>
  <si>
    <t>โครงการ Career Talk เส้นทางสู่อาชีพทางการเงิน สาขาการบริหารการเงิน คณะการบัญชีและการจัดการ มหาวิทยาลัยมหาสารคาม ปีการศึกษา 2566</t>
  </si>
  <si>
    <t>โครงการฝึกปฏิบัติการประยุกต์ใช้เครื่องคำนวณ BAII-PLUS สำหรับงานทางด้านการเงิน (BAII-PLUS FOR FINANCE PROFESSIONALS)</t>
  </si>
  <si>
    <t>โครงการฝึกอบรมเชิงปฏิบัติการ เรื่อง การพัฒนาบุคลิกภาพเพื่อเตรียมความพร้อมในการสมัครงาน ปีการศึกษา 2566</t>
  </si>
  <si>
    <t>โครงการฝึกอบรมเชิงปฏิบัติการการประยุกต์การใช้แนวคิดมูลค่าของเงินตามเวลากับงานด้านการเงิน (TIME VALUE OF MONEY FOR FINANCE PROFESSIONALS)</t>
  </si>
  <si>
    <t>โครงการสอบประมวลความรู้สำหรับนิสิตสาขาวิชาการบริหารการเงิน</t>
  </si>
  <si>
    <t>โครงการอบรมการใช้โปรแกรมคอมพิวเตอร์ที่เกี่ยวข้องกับวิชาชีพด้านการเงิน</t>
  </si>
  <si>
    <t>โครงการอบรมวิชาการเกี่ยวกับความรู้พื้นฐานด้านตลาดการเงิน และการลงทุนในหลักทรัพย์เพื่อขึ้นทะเบียนผู้แนะนำการลงทุนตราสารทั่วไป (IC Plain : P1)</t>
  </si>
  <si>
    <t>โครงการอบรมอบรมความรู้ทางสินเชื่อ สาขาการบริหารการเงิน คณะการบัญชีและการจัดการ มหาวิทยาลัยมหาสารคาม ปีการศึกษา 2566</t>
  </si>
  <si>
    <t>31 ม.ค.-3 ก.พ.67</t>
  </si>
  <si>
    <t>เพื่อให้นิสิตได้รับความรู้และประสบการณ์ตรงจากผู้ปฏิบัติงานในสถานประกอบการจริง รวมถึงเรียนรู้เกี่ยวกับกิจกรรมที่เกี่ยวข้องกับงานในหน้าที่ของสาขาวิชาการเงิน</t>
  </si>
  <si>
    <t xml:space="preserve">เพื่อให้นิสิตมีความรู้ความเข้าใจและเพิ่มทักษะทางด้านการบริหารหารเงิน เพื่อให้สอดคล้องกับความต้องการของตลาดแรงงาน </t>
  </si>
  <si>
    <t>นิสิตได้ทราบถึงลักษณะของพนักงานทางด้านการเงินที่ตลาดต้องการในปัจจุบัน</t>
  </si>
  <si>
    <t>นิสิตเข้าใจถึงแนวทางที่เหมาะสมกับตนเองในการพัฒนาทักษะทางด้านการบริหารการเงินเพื่อให้สอดคล้องกับความต้องการของตลาดแรงงาน</t>
  </si>
  <si>
    <t>นิสิตมีความรู้ความสามารถด้านเทคโนโลยีมากขึ้นและสามารถใช้เทคโนโลยีสำหรับการทำงานการเงินได้</t>
  </si>
  <si>
    <t>นิสิตสาขาการบริหารการเงินสามารถใช้เครื่องคำนวณ BAII-PLUS สำหรับงานทางด้านการเงินได้</t>
  </si>
  <si>
    <t>นิสิตสามารถใช้เครื่องคำนวณ BAII-PLUS สำหรับงานทางด้านการเงินในการศึกษารายวิชาเอกของสาขาได้</t>
  </si>
  <si>
    <t xml:space="preserve">เพื่อให้นิสิตมีบุคลิกภาพที่ดี สามารถแสดงออกถึงความเป็นคนที่มีความรู้ และมีทัศนคติที่ดีในขณะเข้ารับการสัมภาษณ์งาน
</t>
  </si>
  <si>
    <t>นิสิตมีบุคลิกภาพที่ดี สามารถแสดงออกถึงความเป็นคนที่มีความรู้ และมีทัศนคติที่ดีในขณะเข้ารับการสัมภาษณ์งาน</t>
  </si>
  <si>
    <t>นิสิตมีแนวทางพัฒนาบุคลิกภาพที่เหมาะสมกับตนเองละเพิ่มโอกาสการได้งานทำในอนาคต</t>
  </si>
  <si>
    <t>เพื่อให้นิสิตสาขาการบริหารการเงินสามารถประยุกต์ใช้แนวคิดมูลค่าของเงินตามเวลากับการทำงานและการตัดสินใจงานทางด้านการเงินได้</t>
  </si>
  <si>
    <t>นิสิตสามารถประยุกต์ใช้แนวคิดมูลค่าของเงินตามเวลากับการทำงานและการตัดสินใจงานทางด้านการเงิน</t>
  </si>
  <si>
    <t>เพื่อเป็นการสอบวัดประมวลความรู้ความสามารถของนิสิตสาขาวิชาบริหารการเงิน</t>
  </si>
  <si>
    <t>นำไปเป็นข้อมูลสำคัญต่อการปรับปรุงและพัฒนาหลักสูตรการจัดการเรียนการสอนให้มีประสิทธิภาพ</t>
  </si>
  <si>
    <t>นิสิตมีโอกาสนำการประเมินตนเองไปวิเคราะห์ตนเองและหาแนวทางพัฒนาตนเองได้</t>
  </si>
  <si>
    <t xml:space="preserve">เพื่อให้นิสิตมีความรู้ความสามารถตรงตามความต้องการตลาดของสายวิชาชีพการบริหารการเงิน </t>
  </si>
  <si>
    <t>นิสิตมีความรู้ความสามารถตรงตามความต้องการตลาดของสายวิชาชีพการบริหารการเงิน</t>
  </si>
  <si>
    <t>พัฒนาศักยภาพและเสริมสร้างความรู้ให้กับนิสิต ให้ทันตามสภาวการณ์ปัจจุบัน (ทักษะการเรียนรู้ในศตวรรษที่ 21)</t>
  </si>
  <si>
    <t>เพื่อให้นิสิตสาขาวิชาการบริหารการเงินมีความรู้พื้นฐานด้านการเงินและการลงทุน ด้านตราสารทางการเงินประเภทต่างๆ รวมทั้งจรรยาบรรณและมาตรฐานในการปฏิบัติงาน ที่จำเป็นต่อการทดสอบเพื่อขึ้นทะเบียนใบอนุญาตผู้ขายหลักทรัพย์</t>
  </si>
  <si>
    <t>จำนวนนิสิตที่สมัครสอบและสอบขึ้นทะเบียนผู้แนะนำการลงทุนตราสารทั่วไป (IC Plain : P1) ผ่าน</t>
  </si>
  <si>
    <t>นิสิตสามารถนำผลสอบขึ้นทะเบียนผู้แนะนำการลงทุนตราสารทั่วไป (IC Plain : P1) ไปใช้ในการทำงานในอนาคตได้</t>
  </si>
  <si>
    <t xml:space="preserve">เพื่อให้นิสิตสาขาวิชาการบริหารการเงินมีความรู้พื้นฐานเกี่ยวกับสินเชื่อ </t>
  </si>
  <si>
    <t>นิสิตมีความรู้ความชำนาญด้านสินเชื่อให้นิสิตสาขาบริหารการเงิน เพื่อให้สอดคล้องตามความต้องการของตลาดแรงงานด้านการบริหารการเงิน</t>
  </si>
  <si>
    <t xml:space="preserve">โครงการเตรียมความพร้อมเพื่อการสมัครงานของนิสิต สาขาเศรษฐศาสตร์ธุรกิจ </t>
  </si>
  <si>
    <t>โครงการเพิ่มพูนความรู้เพื่อความสัมฤทธิ์ทางการเรียนภาคปลาย สำหรับนิสิตสาขาเศรษฐศาสตร์ธุรกิจ</t>
  </si>
  <si>
    <t>โครงการฝึกอบรมการวิเคราะห์ข้อมูลเพื่อการวิจัย</t>
  </si>
  <si>
    <t>โครงการการศึกษาดูงานสาขาเศรษฐศาสตร์ธุรกิจ</t>
  </si>
  <si>
    <t>โครงการฝึกอบรมการเขียนบทความและการนำเสนอในงานประชุมวิชาการสำหรับนิสิตเศรษฐศาสตร์</t>
  </si>
  <si>
    <t>โครงการสอบประมวลความรู้สำหรับนิสิตสาขาเศรษฐศาสตร์ธุรกิจ</t>
  </si>
  <si>
    <t>โครงการปัจฉิมนิเทศนิสิตสาขาเศรษฐศาสตร์ธุรกิจ ชั้นปีที่ 4</t>
  </si>
  <si>
    <t>โครงการกำหนดอัตลักษณ์ (Positioning) สาขาวิชาเศรษฐศาสตร์ธุรกิจ</t>
  </si>
  <si>
    <t>โครงการเตรียมความพร้อมต้อนรับการเปิดภาคเรียน</t>
  </si>
  <si>
    <t>1-4 ก.พ.67</t>
  </si>
  <si>
    <t>เพื่อให้นิสิตตระหนักถึงความสำคัญของการเตรียมความพร้อมเพื่อการสมัครงาน ด้านเทคนิคการเตรียมเอกสารและบุคลิกภาพเพื่อการสมัครงาน</t>
  </si>
  <si>
    <t>ความรู้ทางด้านเทคนิคการเตรียมตัวเพื่อสมัครงานและบุคลิกภาพที่ดี</t>
  </si>
  <si>
    <t>นิสิตจะมีเทคนิคการเตรียมตัวเพื่อสมัครงานและบุคลิกภาพที่ดีขึ้น และประสบความสำเร็จในการสมัครงานและเข้าสังคมและการนำเสนอตัวเองให้เข้ากับงาน</t>
  </si>
  <si>
    <t xml:space="preserve">เพื่อให้นิสิตสามารถประยุกต์แก้ไขปัญหาโจทย์ต่างๆ และทำแบบฝึกหัดได้หลายๆวิธี </t>
  </si>
  <si>
    <t>นิสิตมีความรู้ทางด้านเศรษฐศาสตร์ การแก้ไขปัญหาโจทย์ต่างๆ</t>
  </si>
  <si>
    <t>นิสิตสามารถนำความรู้และเทคนิคต่างๆที่ได้จากการเข้าร่วมโครงการไปใช้ในการสอบได้ และนิสิตมีผลสัมฤทธิ์ทางการเรียนที่ดีขึ้น คะแนนหรือผลการศึกษาดีขึ้น</t>
  </si>
  <si>
    <t>เพื่อให้นิสิตมีพื้นฐานในการจัดการวิเคราะห์ข้อมูลในการทำงานวิจัย</t>
  </si>
  <si>
    <t>นิสิตมีความรู้พื้นฐานการจัดการข้อมูลงานวิจัยโดยใช้โปรแกรมทางสถิติ</t>
  </si>
  <si>
    <t>คุณภาพของงานวิจัยของนิสิตดีขึ้น มีมาตรฐานสูงขึ้น</t>
  </si>
  <si>
    <t>เพื่อให้นิสิตมีทักษะ ความรู้สามารถในการประยุกต์ใช้ทฤษฎีทางเศรษฐศาสตร์ในการแก้ปัญหาเศรษฐกิจ</t>
  </si>
  <si>
    <t>นิสิต มีทักษะความพร้อมในการในการเข้าสู่ตลาดแรงงานที่สอดคล้องกับอัตลักษณ์ของภาควิชา ที่เน้นให้นิสิตเป็นผู้เชี่ยวชาญในการใช้เครื่องมือทางเศรษฐศาสตร์ในการวิจัย และนำเสนอผลงานสู่แวดวงวิชาการ</t>
  </si>
  <si>
    <t>นิสิตเกิดทักษะทางปัญญานิสิตเกิดทักษะการวิเคราะห์เชิงตัวเลข การสื่อสาร และการใช้เทคโนโลยีสารสนเทศ</t>
  </si>
  <si>
    <t>เพื่อเป็นข้อมูลสำคัญต่อการปรับปรุงและพัฒนาหลักสูตร การจัดการเรียนการสอนในอนาคตให้มีประสิทธิภาพมากยิ่งขึ้น</t>
  </si>
  <si>
    <t>นิสิตสาขาวิชาเศรษฐศาสตร์ธุรกิจ ที่เข้าร่วมโครงการผ่านการวัดผลสอบประมวลความรู้</t>
  </si>
  <si>
    <t>เป็นข้อมูลสำคัญต่อการปรับปรุงและพัฒนาหลักสูตร การจัดการเรียนการสอนในอนาคตให้มีประสิทธิภาพมากยิ่งขึ้น</t>
  </si>
  <si>
    <t>เพื่อให้นิสิตทราบถึงแนวทางการเตรียมความพร้อมสำหรับการศึกษาต่อหรือการประกอบอาชีพในอนาคต</t>
  </si>
  <si>
    <t>นิสิตทราบถึงแนวทางการเตรียมความพร้อมสำหรับการศึกษาต่อหรือการประกอบอาชีพในอนาคต</t>
  </si>
  <si>
    <t>นิสิตมีความรักความผูกพัน รวมทั้งเป็นการปลูกฝังให้นิสิตมีจิตสำนึก ทัศนคติที่ดี เกิดความรักและภาคภูมิใจที่มีต่อคณะการบัญชีและการจัดการ</t>
  </si>
  <si>
    <t>เพื่อหาแนวทางการสนับสนุนให้เกิดกิจกรรมทางวิชาการสำหรับนิสิตปัจจุบันให้เป็นไปตามอัตลักษณ์ ทำงานเป็น เน้นวิเคราะห์ รอบรู้เครื่องมือวิจัย สร้างรายได้จากการเรียนรู้</t>
  </si>
  <si>
    <t>เพื่อให้นิสิตใหม่ได้เตรียมความพร้อมในการปรับตัว การดำเนินชีวิตอยู่ในรั้วมหาวิทยาลัย และมีความเข้าใจในการเรียน การสอนระดับอุดมศึกษา</t>
  </si>
  <si>
    <t>นิสิตใหม่ได้เตรียมความพร้อมในการปรับตัว การดำเนินชีวิตอยู่ในรั้วมหาวิทยาลัย และมีความเข้าใจในการเรียน การสอนระดับอุดมศึกษา</t>
  </si>
  <si>
    <t>นิสิตที่มีความพร้อมในการปรับตัว การดำเนินชีวิตอยู่ในรั้ว มหาวิทยาลัย และมีความเข้าใจในการเรียน การสอนระดับอุดมศึกษา</t>
  </si>
  <si>
    <t>1/10/1966-30ก.ย.67</t>
  </si>
  <si>
    <t>เพื่อร่วมสืบสานและอนุรักษ์ขนบธรรมเนียมประเพณีอันดีงามของคนไทยให้คงอยู่สืบไปก่อให้เกิดการสร้างสัมพันธภาพที่ดีระหว่างผู้บริหาร คณาจารย์และบุคลากรภายในคณะการบัญชีและการจัดการ</t>
  </si>
  <si>
    <t>เป็นการสืบสานประเพณีและวัฒนธรรมองค์กรอันดีงาม สร้างวัฒนธรรมที่ดีของคณะการบัญชี</t>
  </si>
  <si>
    <t>เพื่อให้เกิดกระบวนการความคิดในการเชื่อมโยงภาคทฤษฎีไปสู่ภาคปฏิบัติ และก่อเกิดประสบการณ์และเกิดวิสัยทัศน์ในการบริหารในด้านต่างๆ รวมถึงเกิดความเข้าใจแนวทางการบริหารจัดการธุรกิจ และจรรยาบรรณในวิชาชีพ</t>
  </si>
  <si>
    <t>นิสิตมี soft skill เพิ่มขึ้น เพื่อให้เติบโตในการทำงานและเป็นสมาชิกที่ดีขององค์กรต่อไปเพื่อเพิ่มศักยภาพให้เป็นที่ต้องการของตลาดแรงงานและเพิ่มโอกาสการจ้างงานมากขึ้นสร้างความเข้มแข็งของ Connections ระหว่างศิษย์เก่าและศิษย์ปัจจุบัน</t>
  </si>
  <si>
    <t>ว/ด/ป 
ที่จัดโครงการ</t>
  </si>
  <si>
    <t>โครงการประเพณีลอยกระทง ปีการศึกษา 2566</t>
  </si>
  <si>
    <t>โครงการส่งสุขก่อนปีใหม่ EP2 ส่งสุขให้น้องโรงเรียนหัวงัววิทยาคม</t>
  </si>
  <si>
    <t>โครงการเลือกตั้งคณะกรรมการบริหารองค์กรนิสิตประจำปีการศึกษา 2567</t>
  </si>
  <si>
    <t>โครงการสัมนาสรุปงานสโมสร ประจำปีการศึกษา 2566</t>
  </si>
  <si>
    <t>2-4 ธ.ค.66</t>
  </si>
  <si>
    <t>3-6 เม.ย.67</t>
  </si>
  <si>
    <t>โครงการสำเภาฟ้าเกมส์ ครั้งที่ 29</t>
  </si>
  <si>
    <t>โครงการ Music ลานละลาน นั่งฟังเพลงรับลมหนาว</t>
  </si>
  <si>
    <t>โครงการราชพฤกษ์เกมส์ ครั้งที่ 29</t>
  </si>
  <si>
    <t>1-2 ก.พ.67</t>
  </si>
  <si>
    <t>8-9 ก.พ.67</t>
  </si>
  <si>
    <t>17-18 ก.พ.67</t>
  </si>
  <si>
    <t>โครงการสื้อสารฮักสู่ฮั่ว MBS ประจำปีงบประมาณ พ.ศ.2567</t>
  </si>
  <si>
    <t>โครงการ MBS Fresh Day &amp; Fresh Night 2024</t>
  </si>
  <si>
    <t>โครงการไหว้ครู ประจำปีการศึกษา 2567 ยอนบน้อมสักการ์ ปาเจราวันทา ปูชนีย์ศรีโรจนากร</t>
  </si>
  <si>
    <t>โครงการจิตอาสา MBS ส่งสุข EP.1</t>
  </si>
  <si>
    <t>โครงการ MBS ขับขี่ปลอดภัย ใส่ใจวินัยจราจร</t>
  </si>
  <si>
    <t>6-8 ก.ย.67</t>
  </si>
  <si>
    <t>24-30 ส.ค.67</t>
  </si>
  <si>
    <t>เพื่อคัดเลือกตัวแทนนิสิตคณะการบัญชีและการจัดการเพื่อเข้าร่วมการแข่งขันในกิจกรรมโครงการ MSU Freshy Day &amp; Freshy Night 2024</t>
  </si>
  <si>
    <t>เปิดโอกาสให้นิสิตคณะการบัญชีและการจัดการได้ใช้ศักยภาพและมีความกล้าแสดงออก</t>
  </si>
  <si>
    <t>นิสิตได้รับความสนุกสนาน ความกล้าแสดงออก เพิ่มศักยภาพและต่อยอดความคิดความสามารถ เสริมสร้าง คุณธรรม จริยธรรม ซึ่งมีส่วนในการพัฒนาสังคม ชุมชน และสร้างชื่อเสียงที่ดีให้คณะฯ</t>
  </si>
  <si>
    <t>เพื่อให้นิสิตได้ตระหนักถึงคุณค่าความสำคัญของคุณครูบาอาจารย์ผู้ประสิทธิประสานวิชาการและนอบน้อมฝากตัวเป็นลูกศิษย์และสืบสานวัฒนธรรมประเพณีอันดีงามของพิธีไหว้ครูของไทยให้ดำรงสืบไป</t>
  </si>
  <si>
    <t>นิสิตได้ตระหนักถึงคุณค่าความสำคัญของคุณครูบาอาจารย์ผู้ประสิทธิประสานวิชาการและนอบน้อมฝากตัวเป็นลูกศิษย์และสืบสานวัฒนธรรมประเพณีอันดีงามของพิธีไหว้ครูของไทยให้ดำรงสืบไป</t>
  </si>
  <si>
    <t>เพื่อสร้างจิตสำนึกที่ดีในการช่วยเหลือสังคมได้เรียนรู้ถึงความสำคัญของการเสียสละ การช่วยเหลือเพื่อนมนุษย์ และการทำประโยชน์เพื่อสังคม</t>
  </si>
  <si>
    <t>การมีจิตสำนึกและจิตสาธารณะ ความเสียสละของนิสิตคณะการบัญชีและการจัดการ</t>
  </si>
  <si>
    <t>นิสิตที่เข้าร่วมโครงการตระหนักถึงจิตสำนึกจิตอาสาธารณะที่ดีในการช่วยเหลือสังคม การเสียสละ 
การช่วยเหลือเพื่อนมนุษย์และการทำประโยชน์เพื่อสังคม</t>
  </si>
  <si>
    <t>เพื่อส่งเสริมให้นิสิตตระหนักถึงคุณค่าและความหมายของประเพณีลอยกระทง</t>
  </si>
  <si>
    <t>นิสิตได้มีส่วนร่วม และกล้าแสดงออกและมีความคิดสร้างสรรค์ในการจัดทำขบวนและการเข้าร่วมกิจกรรมลอยกระทง</t>
  </si>
  <si>
    <t>นิสิตคณะการบัญชีและการจัดการ ได้ตระหนักถึงคุณค่าและความหมายของประเพณีลอยกระทงมีส่วนร่วมในการอนุรักษ์และฟื้นฟูประเพณีลอยกระทงร่วมกับมหาวิทยาลัย เป็นการสร้างชื่อเสียงให้กับคณะการบัญชีและการจัดการ</t>
  </si>
  <si>
    <t>เพื่อเปิดโอกาสให้นิสิตคณะการบัญชีและการจัดการได้มีเวทีในการแสดงออกด้านความสามารถของตนเอง ผ่านการเข้าร่วมกิจกรรมและการประกวด</t>
  </si>
  <si>
    <t>นิสิตคณะการบัญชีและการจัดการที่เข้าร่วมโครงการสามารถนำความรู้เพื่อไปพัฒนาต่อยอดการเป็นผู้ประกอบการและการบริหารธุรกิจได้ในอนาคตได้</t>
  </si>
  <si>
    <t>เพื่อส่งเสริมให้นิสิตมีความรู้ความเข้าใจในเรื่องของกฎหมายด้านจราจรและระเบียบข้อบังคับต่างๆ ที่เพิ่มมากขึ้น</t>
  </si>
  <si>
    <t>นิสิตได้ใช้เวลาว่างให้เกิดประโยชน์อย่างสูงสุดโดยได้ใช้ไปกับการออกแบบผลงานและการค้นคว้าหาความรู้เกี่ยวกับกฎหมายด้านจราจร</t>
  </si>
  <si>
    <t>นิสิตได้มีความรู้ความเข้าใจในเรื่องของกฎหมายด้านจราจรและระเบียบข้อบังคับต่างๆ ที่เพิ่มมากขึ้น</t>
  </si>
  <si>
    <t>เพื่อสร้างความผูกพัน สร้างความประทับใจในการต้อนรับนิสิตใหม่สู่คณะการบัญชีและการจัดการ</t>
  </si>
  <si>
    <t>สร้างความผูกพัน สร้างความประทับใจในการต้อนรับนิสิตใหม่สู่คณะบัญชีและการจัดการ</t>
  </si>
  <si>
    <t>นิสิตใหม่เกิดความผูกพัน เกิดความประทับใจ รู้สึกเป็นส่วนหนึ่งของคณะการบัญชีและการจัดการ</t>
  </si>
  <si>
    <t>เพื่อนำนิสิตคณะการบัญชีและการจัดการเข้าร่วมการแข่งขันกีฬาซึ่งจัดขึ้นโดยองค์การนิสิตมหาวิทยาลัยมหาสารคาม</t>
  </si>
  <si>
    <t>มีตัวแทนนักกีฬาของคณะการบัญชีและการจัดการเข้าร่วมการแข่งขันกีฬาจัดขึ้นโดยองค์การมหาวิทยาลัยมหาสารคาม</t>
  </si>
  <si>
    <t>นิสิตคณะการบัญชีและการจัดการมีความสามัคคีในหมู่คณะกันมากขึ้น นิสิตได้ตระหนักรู้ถึงการเสริมสร้างสุขภาพให้แข็งแรง และโอกาสได้สานสัมพันธ์กับเพื่อนในคณะและต่างคณะกันมากขึ้น</t>
  </si>
  <si>
    <t>เพื่อพัฒนาศักยภาพ ทักษะและความสามารถทางด้านกีฬาของนิสิตคณะการบัญชีและการจัดการ</t>
  </si>
  <si>
    <t>ส่งเสริมสุขภาพกายและจิตใจให้แก่นิสิตคณะการบัญชีและการจัดการ</t>
  </si>
  <si>
    <t>นิสิตคณะการบัญชีและการจัดการได้ใช้เวลาว่างให้เกิดประโยชน์ก่อให้เกิดสุขภาพกายและจิตใจที่ดี</t>
  </si>
  <si>
    <t>เพื่อเป็นการถอดบทเรียน สรุปผลการดำเนินงานของคณะกรรมการบริหารสโมสรนิสิต
คณะการบัญชีและการจัดการ ปีการศึกษา 2566</t>
  </si>
  <si>
    <t>เป็นการเปิดโอกาสให้คณะกรรมการบริหารสโมสรนิสิตคณะ ฯ ที่กำลังจะหมดวาระและ
คณะกรรมการบริหารสโมสรนิสิตคณะฯ ชุดใหม่ได้มีโอกาสได้แลกเปลี่ยนความคิดเห็นร่วมกัน</t>
  </si>
  <si>
    <t>เป็นการส่งมอบงานต่อให้แก่คณะกรรมการบริหารสโมสรนิสิตคณะ ฯ ชุดใหม่ที่จะเข้ามาดำเนินกิจกรรมต่อในปีการศึกษา 2567</t>
  </si>
  <si>
    <t>เพื่อให้นิสิตได้เรียนรู้และรับผิดชอบตนเองในการใช้สิทธิ เสรีภาพ และการปกครองตนเองตาม
ระบอบประชาธิปไตย</t>
  </si>
  <si>
    <t>นิสิตได้เลือกตัวแทนนิสิตภายในคณะการบัญชีและการจัดการ เข้ามาดำรงตำแหน่ง
คณะกรรมการบริหารองค์กร</t>
  </si>
  <si>
    <t>นิสิตมีความรับผิดชอบต่อตนเองและส่วนรวม เพื่อสรรค์สร้างสังคมที่มีประสิทธิภาพ</t>
  </si>
  <si>
    <t>โครงการพัฒนานิสิตคณะการบัญชีและการจัดการ ด้านส่งเสริมสุขภาวะจิต นิสิตด้านการสร้างทักษะพลเมืองดิจิทัล และด้านการรณรงค์และปลูกฝังจิตสำนึกด้านวินัยจราจร</t>
  </si>
  <si>
    <t>เพื่อส่งเสริมและพัฒนาให้นิสิตคณะการบัญชีและการจัดการมีทักษะด้านพลเมืองดิจิทัลกับ
การเปลี่ยนแปลงในยุคปัจจุบันและสามารถรับมือกับการเปลี่ยนแปลงที่เกิดขึ้นได้</t>
  </si>
  <si>
    <t>ปลูกฝังจิตสำนึกด้านวินัยจราจรในการขับขี่ปลอดภัยเพื่อลดอุบัติเหตุทางท้องถนนให้นิสิต    คณะการบัญชีและการจัดการ</t>
  </si>
  <si>
    <t>นิสิตที่เข้าร่วมได้รับการส่งเสริมและพัฒนาทักษะด้านพลเมืองดิจิทัลกับการเปลี่ยนแปลงในยุคปัจจุบันและสามารถรับมือกับการเปลี่ยนแปลงที่เกิดขึ้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</si>
</sst>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27" x14ac:knownFonts="1"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sz val="11"/>
      <color rgb="FFFF0000"/>
      <name val="Tahoma"/>
      <family val="2"/>
      <scheme val="minor"/>
    </font>
    <font>
      <sz val="16"/>
      <color rgb="FF7030A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1"/>
      <name val="Tahoma"/>
      <family val="2"/>
      <scheme val="minor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8" fontId="4" fillId="0" borderId="1" xfId="1" applyNumberFormat="1" applyFont="1" applyBorder="1" applyAlignment="1">
      <alignment vertical="top"/>
    </xf>
    <xf numFmtId="188" fontId="5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1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188" fontId="11" fillId="0" borderId="0" xfId="1" applyNumberFormat="1" applyFont="1" applyAlignment="1">
      <alignment vertical="top"/>
    </xf>
    <xf numFmtId="0" fontId="13" fillId="0" borderId="0" xfId="0" applyFont="1"/>
    <xf numFmtId="188" fontId="5" fillId="0" borderId="1" xfId="1" applyNumberFormat="1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188" fontId="15" fillId="0" borderId="1" xfId="1" applyNumberFormat="1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0" xfId="0" applyFont="1"/>
    <xf numFmtId="188" fontId="16" fillId="0" borderId="0" xfId="1" applyNumberFormat="1" applyFont="1" applyAlignment="1">
      <alignment vertical="top"/>
    </xf>
    <xf numFmtId="0" fontId="18" fillId="0" borderId="0" xfId="0" applyFont="1"/>
    <xf numFmtId="0" fontId="5" fillId="0" borderId="2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19" fillId="0" borderId="1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22" fillId="5" borderId="1" xfId="0" applyFont="1" applyFill="1" applyBorder="1" applyAlignment="1">
      <alignment horizontal="center" vertical="top" wrapText="1"/>
    </xf>
    <xf numFmtId="189" fontId="5" fillId="5" borderId="1" xfId="1" applyNumberFormat="1" applyFont="1" applyFill="1" applyBorder="1" applyAlignment="1">
      <alignment vertical="top"/>
    </xf>
    <xf numFmtId="0" fontId="5" fillId="5" borderId="1" xfId="0" applyFont="1" applyFill="1" applyBorder="1" applyAlignment="1">
      <alignment horizontal="right" vertical="top"/>
    </xf>
    <xf numFmtId="0" fontId="22" fillId="5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2" fontId="5" fillId="0" borderId="1" xfId="0" applyNumberFormat="1" applyFont="1" applyFill="1" applyBorder="1" applyAlignment="1">
      <alignment vertical="top" wrapText="1"/>
    </xf>
    <xf numFmtId="2" fontId="19" fillId="0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6" fillId="0" borderId="22" xfId="0" applyFont="1" applyFill="1" applyBorder="1" applyAlignment="1">
      <alignment horizontal="left" vertical="top" wrapText="1"/>
    </xf>
    <xf numFmtId="0" fontId="16" fillId="0" borderId="23" xfId="0" applyFont="1" applyFill="1" applyBorder="1" applyAlignment="1">
      <alignment vertical="top" wrapText="1"/>
    </xf>
    <xf numFmtId="0" fontId="16" fillId="0" borderId="22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/>
    </xf>
    <xf numFmtId="189" fontId="16" fillId="0" borderId="1" xfId="1" applyNumberFormat="1" applyFont="1" applyFill="1" applyBorder="1" applyAlignment="1">
      <alignment vertical="top"/>
    </xf>
    <xf numFmtId="189" fontId="5" fillId="0" borderId="1" xfId="1" applyNumberFormat="1" applyFont="1" applyFill="1" applyBorder="1" applyAlignment="1">
      <alignment vertical="top"/>
    </xf>
    <xf numFmtId="0" fontId="19" fillId="0" borderId="0" xfId="0" applyFont="1" applyAlignment="1">
      <alignment horizontal="justify" vertical="top"/>
    </xf>
    <xf numFmtId="0" fontId="19" fillId="0" borderId="1" xfId="0" applyFont="1" applyBorder="1" applyAlignment="1">
      <alignment vertical="top" wrapText="1"/>
    </xf>
    <xf numFmtId="0" fontId="22" fillId="5" borderId="1" xfId="0" applyNumberFormat="1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188" fontId="4" fillId="0" borderId="0" xfId="1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6" fillId="5" borderId="1" xfId="0" applyFont="1" applyFill="1" applyBorder="1" applyAlignment="1">
      <alignment vertical="top"/>
    </xf>
    <xf numFmtId="189" fontId="16" fillId="5" borderId="1" xfId="1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shrinkToFit="1"/>
    </xf>
    <xf numFmtId="0" fontId="4" fillId="2" borderId="19" xfId="0" applyFont="1" applyFill="1" applyBorder="1" applyAlignment="1">
      <alignment horizontal="center" vertical="top" shrinkToFit="1"/>
    </xf>
    <xf numFmtId="0" fontId="4" fillId="2" borderId="20" xfId="0" applyFont="1" applyFill="1" applyBorder="1" applyAlignment="1">
      <alignment horizontal="center" vertical="top" shrinkToFit="1"/>
    </xf>
    <xf numFmtId="0" fontId="4" fillId="2" borderId="17" xfId="0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horizontal="center" vertical="top" shrinkToFit="1"/>
    </xf>
    <xf numFmtId="0" fontId="4" fillId="2" borderId="18" xfId="0" applyFont="1" applyFill="1" applyBorder="1" applyAlignment="1">
      <alignment horizontal="center" vertical="top" shrinkToFi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15" fontId="5" fillId="0" borderId="2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15" fontId="5" fillId="5" borderId="1" xfId="0" applyNumberFormat="1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15" fontId="16" fillId="0" borderId="1" xfId="0" applyNumberFormat="1" applyFont="1" applyFill="1" applyBorder="1" applyAlignment="1">
      <alignment horizontal="center" vertical="top" wrapText="1"/>
    </xf>
    <xf numFmtId="15" fontId="5" fillId="0" borderId="1" xfId="0" applyNumberFormat="1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 wrapText="1"/>
    </xf>
    <xf numFmtId="15" fontId="22" fillId="5" borderId="1" xfId="0" applyNumberFormat="1" applyFont="1" applyFill="1" applyBorder="1" applyAlignment="1">
      <alignment horizontal="center" vertical="top" wrapText="1"/>
    </xf>
    <xf numFmtId="15" fontId="24" fillId="5" borderId="1" xfId="0" applyNumberFormat="1" applyFont="1" applyFill="1" applyBorder="1" applyAlignment="1">
      <alignment horizontal="center" vertical="top" wrapText="1"/>
    </xf>
    <xf numFmtId="15" fontId="23" fillId="5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89" fontId="5" fillId="5" borderId="1" xfId="1" applyNumberFormat="1" applyFont="1" applyFill="1" applyBorder="1" applyAlignment="1">
      <alignment horizontal="center" vertical="top"/>
    </xf>
    <xf numFmtId="0" fontId="26" fillId="5" borderId="1" xfId="0" applyFont="1" applyFill="1" applyBorder="1" applyAlignment="1">
      <alignment horizontal="center" vertical="top"/>
    </xf>
    <xf numFmtId="0" fontId="16" fillId="0" borderId="1" xfId="0" applyFont="1" applyBorder="1"/>
    <xf numFmtId="0" fontId="9" fillId="0" borderId="32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15" fontId="5" fillId="5" borderId="1" xfId="0" applyNumberFormat="1" applyFont="1" applyFill="1" applyBorder="1" applyAlignment="1">
      <alignment horizontal="center" vertical="top"/>
    </xf>
    <xf numFmtId="0" fontId="23" fillId="5" borderId="1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top" wrapText="1"/>
    </xf>
    <xf numFmtId="0" fontId="10" fillId="3" borderId="2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3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top" wrapText="1"/>
    </xf>
    <xf numFmtId="0" fontId="10" fillId="4" borderId="28" xfId="0" applyFont="1" applyFill="1" applyBorder="1" applyAlignment="1">
      <alignment horizontal="center" vertical="top" wrapText="1"/>
    </xf>
    <xf numFmtId="0" fontId="10" fillId="4" borderId="29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91;&#3634;&#3609;&#3648;&#3604;&#3636;&#3617;\&#3614;&#3637;&#3656;&#3649;&#3629;&#3659;&#3617;\67%20&#3650;&#3588;&#3619;&#3591;&#3585;&#3634;&#3619;\&#3619;&#3634;&#3618;&#3591;&#3634;&#3609;%2012%20&#3648;&#3604;&#3639;&#3629;&#3609;\&#3629;&#3640;&#3604;&#3627;&#3609;&#3640;&#3609;%2023-9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ดิบ"/>
      <sheetName val="Sheet1"/>
      <sheetName val="Sheet2"/>
    </sheetNames>
    <sheetDataSet>
      <sheetData sheetId="0" refreshError="1"/>
      <sheetData sheetId="1" refreshError="1">
        <row r="1">
          <cell r="A1" t="str">
            <v>รหัสงบประมาณ</v>
          </cell>
          <cell r="B1" t="str">
            <v>ชื่องบประมาณ</v>
          </cell>
          <cell r="C1" t="str">
            <v>trim</v>
          </cell>
          <cell r="D1" t="str">
            <v>แหล่งงบประมาณ</v>
          </cell>
          <cell r="E1" t="str">
            <v>งบจัดสรร</v>
          </cell>
          <cell r="F1" t="str">
            <v>หลังโอน</v>
          </cell>
          <cell r="G1" t="str">
            <v>วงเงินอนุมัติ</v>
          </cell>
          <cell r="H1" t="str">
            <v>ผูกพันใบโอน</v>
          </cell>
          <cell r="I1" t="str">
            <v>ผูกพัน(ขอเบิก)</v>
          </cell>
          <cell r="J1" t="str">
            <v>ผูกพัน(ใบขอพัสดุ)</v>
          </cell>
          <cell r="K1" t="str">
            <v>ผูกพัน(ใบตรวจรับพัสดุ)</v>
          </cell>
          <cell r="L1" t="str">
            <v>ผูกพัน(ใบขอเงินยืม)</v>
          </cell>
          <cell r="M1" t="str">
            <v>ผูกพัน(จ่ายเงินยืม)</v>
          </cell>
          <cell r="N1" t="str">
            <v>รวมผูกพัน</v>
          </cell>
          <cell r="O1" t="str">
            <v>เบิกจ่าย</v>
          </cell>
          <cell r="P1" t="str">
            <v>เบิกจ่ายรวมผูกพัน</v>
          </cell>
          <cell r="Q1" t="str">
            <v>คงเหลือ(อนุมัติ)</v>
          </cell>
        </row>
        <row r="2">
          <cell r="A2" t="str">
            <v>6720701030</v>
          </cell>
          <cell r="B2" t="str">
            <v xml:space="preserve"> โครงการแลกเปลี่ยนเรียนรู้ระหว่างบุคลากรมหาวิทยาลัยมหาสารคามและเครือข่ายที่ประชุมประธานสภาอาจารย์มหาวิทยาลัยแห่งประเทศไทย (ปอมท.)</v>
          </cell>
          <cell r="C2" t="str">
            <v>โครงการแลกเปลี่ยนเรียนรู้ระหว่างบุคลากรมหาวิทยาลัยมหาสารคามและเครือข่ายที่ประชุมประธานสภาอาจารย์มหาวิทยาลัยแห่งประเทศไทย (ปอมท.)</v>
          </cell>
          <cell r="D2" t="str">
            <v>20:งบประมาณเงินรายได้</v>
          </cell>
          <cell r="E2">
            <v>60000</v>
          </cell>
          <cell r="F2">
            <v>60000</v>
          </cell>
          <cell r="G2">
            <v>60000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57990</v>
          </cell>
          <cell r="P2">
            <v>57990</v>
          </cell>
          <cell r="Q2">
            <v>2010</v>
          </cell>
        </row>
        <row r="3">
          <cell r="A3" t="str">
            <v>6720701031</v>
          </cell>
          <cell r="B3" t="str">
            <v>โครงการฮีตเดือน 4 ประเพณีบุญผะเหวด มหาวิทยาลัยมหาสารคาม ประจำปีงบประมาณ พ.ศ. 2567</v>
          </cell>
          <cell r="C3" t="str">
            <v>โครงการฮีตเดือน 4 ประเพณีบุญผะเหวด มหาวิทยาลัยมหาสารคาม ประจำปีงบประมาณ พ.ศ. 2567</v>
          </cell>
          <cell r="D3" t="str">
            <v>20:งบประมาณเงินรายได้</v>
          </cell>
          <cell r="E3">
            <v>80000</v>
          </cell>
          <cell r="F3">
            <v>72500</v>
          </cell>
          <cell r="G3">
            <v>72500</v>
          </cell>
          <cell r="H3">
            <v>0</v>
          </cell>
          <cell r="I3">
            <v>0</v>
          </cell>
          <cell r="J3">
            <v>7500</v>
          </cell>
          <cell r="K3">
            <v>3000</v>
          </cell>
          <cell r="L3">
            <v>0</v>
          </cell>
          <cell r="M3">
            <v>-7500</v>
          </cell>
          <cell r="N3">
            <v>3000</v>
          </cell>
          <cell r="O3">
            <v>69500</v>
          </cell>
          <cell r="P3">
            <v>72500</v>
          </cell>
          <cell r="Q3">
            <v>0</v>
          </cell>
        </row>
        <row r="4">
          <cell r="A4" t="str">
            <v>6720701032</v>
          </cell>
          <cell r="B4" t="str">
            <v xml:space="preserve"> โครงการสืบสานประเพณีสงกรานต์ มหาวิทยาลัยมหาสารคาม ประจำปี 2567</v>
          </cell>
          <cell r="C4" t="str">
            <v>โครงการสืบสานประเพณีสงกรานต์ มหาวิทยาลัยมหาสารคาม ประจำปี 2567</v>
          </cell>
          <cell r="D4" t="str">
            <v>20:งบประมาณเงินรายได้</v>
          </cell>
          <cell r="E4">
            <v>150000</v>
          </cell>
          <cell r="F4">
            <v>147000</v>
          </cell>
          <cell r="G4">
            <v>147000</v>
          </cell>
          <cell r="H4">
            <v>0</v>
          </cell>
          <cell r="I4">
            <v>0</v>
          </cell>
          <cell r="J4">
            <v>0</v>
          </cell>
          <cell r="K4">
            <v>13475</v>
          </cell>
          <cell r="L4">
            <v>0</v>
          </cell>
          <cell r="M4">
            <v>0</v>
          </cell>
          <cell r="N4">
            <v>13475</v>
          </cell>
          <cell r="O4">
            <v>133500</v>
          </cell>
          <cell r="P4">
            <v>146975</v>
          </cell>
          <cell r="Q4">
            <v>25</v>
          </cell>
        </row>
        <row r="5">
          <cell r="A5" t="str">
            <v>6720701033</v>
          </cell>
          <cell r="B5" t="str">
            <v>โครงการประชาพิจารณ์ความคิดเห็นของประชาคมมหาวิทยาลัยมหาสารคาม</v>
          </cell>
          <cell r="C5" t="str">
            <v>โครงการประชาพิจารณ์ความคิดเห็นของประชาคมมหาวิทยาลัยมหาสารคาม</v>
          </cell>
          <cell r="D5" t="str">
            <v>20:งบประมาณเงินรายได้</v>
          </cell>
          <cell r="E5">
            <v>60000</v>
          </cell>
          <cell r="F5">
            <v>60000</v>
          </cell>
          <cell r="G5">
            <v>60000</v>
          </cell>
          <cell r="H5">
            <v>0</v>
          </cell>
          <cell r="I5">
            <v>0</v>
          </cell>
          <cell r="J5">
            <v>36600</v>
          </cell>
          <cell r="K5">
            <v>0</v>
          </cell>
          <cell r="L5">
            <v>0</v>
          </cell>
          <cell r="M5">
            <v>9000</v>
          </cell>
          <cell r="N5">
            <v>45600</v>
          </cell>
          <cell r="O5">
            <v>0</v>
          </cell>
          <cell r="P5">
            <v>45600</v>
          </cell>
          <cell r="Q5">
            <v>14400</v>
          </cell>
        </row>
        <row r="6">
          <cell r="A6" t="str">
            <v>6720701034</v>
          </cell>
          <cell r="B6" t="str">
            <v>โครงการจัดอบรมให้ความรู้ทางด้านรัฐพิธี - ราชพิธี งานพิธีการ และศาสนพิธี มหาวิทยาลัยมหาสารคาม ประจำปีงบประมาณ พ.ศ. 2567</v>
          </cell>
          <cell r="C6" t="str">
            <v>โครงการจัดอบรมให้ความรู้ทางด้านรัฐพิธี - ราชพิธี งานพิธีการ และศาสนพิธี มหาวิทยาลัยมหาสารคาม ประจำปีงบประมาณ พ.ศ. 2567</v>
          </cell>
          <cell r="D6" t="str">
            <v>20:งบประมาณเงินรายได้</v>
          </cell>
          <cell r="E6">
            <v>20000</v>
          </cell>
          <cell r="F6">
            <v>20000</v>
          </cell>
          <cell r="G6">
            <v>20000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10100</v>
          </cell>
          <cell r="P6">
            <v>10100</v>
          </cell>
          <cell r="Q6">
            <v>9900</v>
          </cell>
        </row>
        <row r="7">
          <cell r="A7" t="str">
            <v>6720701035</v>
          </cell>
          <cell r="B7" t="str">
            <v>โครงการการจัดการความรู้ระหว่างหน่วยงานภายในสำนักงานอธิการบดี  และมหาวิทยาลัยมหาสารคาม  ประจำปีงบประมาณ พ.ศ. 2567</v>
          </cell>
          <cell r="C7" t="str">
            <v>โครงการการจัดการความรู้ระหว่างหน่วยงานภายในสำนักงานอธิการบดี และมหาวิทยาลัยมหาสารคาม ประจำปีงบประมาณ พ.ศ. 2567</v>
          </cell>
          <cell r="D7" t="str">
            <v>20:งบประมาณเงินรายได้</v>
          </cell>
          <cell r="E7">
            <v>50000</v>
          </cell>
          <cell r="F7">
            <v>50000</v>
          </cell>
          <cell r="G7">
            <v>50000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20000</v>
          </cell>
          <cell r="P7">
            <v>20000</v>
          </cell>
          <cell r="Q7">
            <v>30000</v>
          </cell>
        </row>
        <row r="8">
          <cell r="A8" t="str">
            <v>6720701036</v>
          </cell>
          <cell r="B8" t="str">
            <v xml:space="preserve">โครงการกิจกรรมสโมสรบุคลากรมหาวิทยาลัยมหาสารคาม </v>
          </cell>
          <cell r="C8" t="str">
            <v>โครงการกิจกรรมสโมสรบุคลากรมหาวิทยาลัยมหาสารคาม</v>
          </cell>
          <cell r="D8" t="str">
            <v>20:งบประมาณเงินรายได้</v>
          </cell>
          <cell r="E8">
            <v>1200000</v>
          </cell>
          <cell r="F8">
            <v>200000</v>
          </cell>
          <cell r="G8">
            <v>6660</v>
          </cell>
          <cell r="H8">
            <v>0</v>
          </cell>
          <cell r="I8">
            <v>0</v>
          </cell>
          <cell r="J8">
            <v>0</v>
          </cell>
          <cell r="K8">
            <v>1400</v>
          </cell>
          <cell r="L8">
            <v>0</v>
          </cell>
          <cell r="M8">
            <v>0</v>
          </cell>
          <cell r="N8">
            <v>1400</v>
          </cell>
          <cell r="O8">
            <v>38600</v>
          </cell>
          <cell r="P8">
            <v>40000</v>
          </cell>
          <cell r="Q8">
            <v>-33340</v>
          </cell>
        </row>
        <row r="9">
          <cell r="A9" t="str">
            <v>6720701037</v>
          </cell>
          <cell r="B9" t="str">
            <v>โครงการส่งเสริมและสนับสนุนการแลกเปลี่ยนเรียนรู้ มหาวิทยาลัยมหาสารคาม “ถอดบทเรียนเรื่องเล่าจากบุคลากรสายวิชาการและสายสนับสนุน ประสบการณ์ทำงานจากวันวาน...สู่วันนี้ ”</v>
          </cell>
          <cell r="C9" t="str">
            <v>โครงการส่งเสริมและสนับสนุนการแลกเปลี่ยนเรียนรู้ มหาวิทยาลัยมหาสารคาม “ถอดบทเรียนเรื่องเล่าจากบุคลากรสายวิชาการและสายสนับสนุน ประสบการณ์ทำงานจากวันวาน...สู่วันนี้ ”</v>
          </cell>
          <cell r="D9" t="str">
            <v>20:งบประมาณเงินรายได้</v>
          </cell>
          <cell r="E9">
            <v>600000</v>
          </cell>
          <cell r="F9">
            <v>600000</v>
          </cell>
          <cell r="G9">
            <v>600000</v>
          </cell>
          <cell r="H9">
            <v>0</v>
          </cell>
          <cell r="I9">
            <v>0</v>
          </cell>
          <cell r="J9">
            <v>441600</v>
          </cell>
          <cell r="K9">
            <v>0</v>
          </cell>
          <cell r="L9">
            <v>0</v>
          </cell>
          <cell r="M9">
            <v>144000</v>
          </cell>
          <cell r="N9">
            <v>585600</v>
          </cell>
          <cell r="O9">
            <v>0</v>
          </cell>
          <cell r="P9">
            <v>585600</v>
          </cell>
          <cell r="Q9">
            <v>14400</v>
          </cell>
        </row>
        <row r="10">
          <cell r="A10" t="str">
            <v>6720701038</v>
          </cell>
          <cell r="B10" t="str">
            <v>โครงการแลกเปลี่ยนเรียนรู้ระหว่างคณะกรรมการส่งเสริมจรรยาบรรณวิชาชีพอาจารย์กับคณาจารย์มหาวิทยาลัยมหาสารคาม</v>
          </cell>
          <cell r="C10" t="str">
            <v>โครงการแลกเปลี่ยนเรียนรู้ระหว่างคณะกรรมการส่งเสริมจรรยาบรรณวิชาชีพอาจารย์กับคณาจารย์มหาวิทยาลัยมหาสารคาม</v>
          </cell>
          <cell r="D10" t="str">
            <v>20:งบประมาณเงินรายได้</v>
          </cell>
          <cell r="E10">
            <v>60000</v>
          </cell>
          <cell r="F10">
            <v>60000</v>
          </cell>
          <cell r="G10">
            <v>60000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6100</v>
          </cell>
          <cell r="N10">
            <v>6100</v>
          </cell>
          <cell r="O10">
            <v>0</v>
          </cell>
          <cell r="P10">
            <v>6100</v>
          </cell>
          <cell r="Q10">
            <v>53900</v>
          </cell>
        </row>
        <row r="11">
          <cell r="A11" t="str">
            <v>6720701039</v>
          </cell>
          <cell r="B11" t="str">
            <v>โครงการสัมมนาสภามหาวิทยาลัยมหาสารคามร่วมกับกรรมการบริหารมหาวิทยาลัย ประจำปีงบประมาณ พ.ศ. 2567</v>
          </cell>
          <cell r="C11" t="str">
            <v>โครงการสัมมนาสภามหาวิทยาลัยมหาสารคามร่วมกับกรรมการบริหารมหาวิทยาลัย ประจำปีงบประมาณ พ.ศ. 2567</v>
          </cell>
          <cell r="D11" t="str">
            <v>20:งบประมาณเงินรายได้</v>
          </cell>
          <cell r="E11">
            <v>700000</v>
          </cell>
          <cell r="F11">
            <v>647900</v>
          </cell>
          <cell r="G11">
            <v>647900</v>
          </cell>
          <cell r="H11">
            <v>0</v>
          </cell>
          <cell r="I11">
            <v>0</v>
          </cell>
          <cell r="J11">
            <v>4000</v>
          </cell>
          <cell r="K11">
            <v>60000</v>
          </cell>
          <cell r="L11">
            <v>0</v>
          </cell>
          <cell r="M11">
            <v>-4000</v>
          </cell>
          <cell r="N11">
            <v>60000</v>
          </cell>
          <cell r="O11">
            <v>476696.6</v>
          </cell>
          <cell r="P11">
            <v>536696.6</v>
          </cell>
          <cell r="Q11">
            <v>111203.4</v>
          </cell>
        </row>
        <row r="12">
          <cell r="A12" t="str">
            <v>6720701040</v>
          </cell>
          <cell r="B12" t="str">
            <v>โครงการคัดเลือกบุคคลดีเด่นรางวัลพระธาตุนาดูนทองคำ  ประจำปี  2567</v>
          </cell>
          <cell r="C12" t="str">
            <v>โครงการคัดเลือกบุคคลดีเด่นรางวัลพระธาตุนาดูนทองคำ ประจำปี 2567</v>
          </cell>
          <cell r="D12" t="str">
            <v>20:งบประมาณเงินรายได้</v>
          </cell>
          <cell r="E12">
            <v>120000</v>
          </cell>
          <cell r="F12">
            <v>120000</v>
          </cell>
          <cell r="G12">
            <v>120000</v>
          </cell>
          <cell r="H12">
            <v>0</v>
          </cell>
          <cell r="I12">
            <v>120000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120000</v>
          </cell>
          <cell r="O12">
            <v>0</v>
          </cell>
          <cell r="P12">
            <v>120000</v>
          </cell>
          <cell r="Q12">
            <v>0</v>
          </cell>
        </row>
        <row r="13">
          <cell r="A13" t="str">
            <v>6720701041</v>
          </cell>
          <cell r="B13" t="str">
            <v>โครงการแลกเปลี่ยนเรียนรู้ระหว่างบุคลากรมหาวิทยาลัยมหาสารคามและเครือข่ายที่ประชุมสภาข้าราชการ พนักงาน และลูกจ้างมหาวิทยาลัยแห่งประเทศไทย (ปขมท.)</v>
          </cell>
          <cell r="C13" t="str">
            <v>โครงการแลกเปลี่ยนเรียนรู้ระหว่างบุคลากรมหาวิทยาลัยมหาสารคามและเครือข่ายที่ประชุมสภาข้าราชการ พนักงาน และลูกจ้างมหาวิทยาลัยแห่งประเทศไทย (ปขมท.)</v>
          </cell>
          <cell r="D13" t="str">
            <v>20:งบประมาณเงินรายได้</v>
          </cell>
          <cell r="E13">
            <v>80000</v>
          </cell>
          <cell r="F13">
            <v>80000</v>
          </cell>
          <cell r="G13">
            <v>80000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76650</v>
          </cell>
          <cell r="P13">
            <v>76650</v>
          </cell>
          <cell r="Q13">
            <v>3350</v>
          </cell>
        </row>
        <row r="14">
          <cell r="A14" t="str">
            <v>6720701042</v>
          </cell>
          <cell r="B14" t="str">
            <v xml:space="preserve"> โครงการการจัดทำร่างองค์กร (Organizational Profile : OP และจัดทำแผนพัฒนาองค์กรตามเกณฑ์ EdPEx) สำนักงานอธิการบดี มหาวิทยาลัยมหาสารคาม</v>
          </cell>
          <cell r="C14" t="str">
            <v>โครงการการจัดทำร่างองค์กร (Organizational Profile : OP และจัดทำแผนพัฒนาองค์กรตามเกณฑ์ EdPEx) สำนักงานอธิการบดี มหาวิทยาลัยมหาสารคาม</v>
          </cell>
          <cell r="D14" t="str">
            <v>20:งบประมาณเงินรายได้</v>
          </cell>
          <cell r="E14">
            <v>60000</v>
          </cell>
          <cell r="F14">
            <v>60000</v>
          </cell>
          <cell r="G14">
            <v>60000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60000</v>
          </cell>
        </row>
        <row r="15">
          <cell r="A15" t="str">
            <v>6720701043</v>
          </cell>
          <cell r="B15" t="str">
            <v>โครงการพัฒนาระบบงานสารบรรณอิเล็กทรอนิกส์ มหาวิทยาลัยมหาสารคาม</v>
          </cell>
          <cell r="C15" t="str">
            <v>โครงการพัฒนาระบบงานสารบรรณอิเล็กทรอนิกส์ มหาวิทยาลัยมหาสารคาม</v>
          </cell>
          <cell r="D15" t="str">
            <v>20:งบประมาณเงินรายได้</v>
          </cell>
          <cell r="E15">
            <v>30000</v>
          </cell>
          <cell r="F15">
            <v>30000</v>
          </cell>
          <cell r="G15">
            <v>30000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30000</v>
          </cell>
          <cell r="P15">
            <v>30000</v>
          </cell>
          <cell r="Q15">
            <v>0</v>
          </cell>
        </row>
        <row r="16">
          <cell r="A16" t="str">
            <v>6720701044</v>
          </cell>
          <cell r="B16" t="str">
            <v>โครงการแลกเปลี่ยนเรียนรู้บทบาทหน้าที่ของสภาคณาจารย์ มหาวิทยาลัยมหาสารคาม</v>
          </cell>
          <cell r="C16" t="str">
            <v>โครงการแลกเปลี่ยนเรียนรู้บทบาทหน้าที่ของสภาคณาจารย์ มหาวิทยาลัยมหาสารคาม</v>
          </cell>
          <cell r="D16" t="str">
            <v>20:งบประมาณเงินรายได้</v>
          </cell>
          <cell r="E16">
            <v>25000</v>
          </cell>
          <cell r="F16">
            <v>25000</v>
          </cell>
          <cell r="G16">
            <v>21500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21500</v>
          </cell>
          <cell r="P16">
            <v>21500</v>
          </cell>
          <cell r="Q16">
            <v>0</v>
          </cell>
        </row>
        <row r="17">
          <cell r="A17" t="str">
            <v>6720701045</v>
          </cell>
          <cell r="B17" t="str">
            <v>โครงการวันคล้ายวันสถาปนามหาวิทยาลัยมหาสารคาม ประจำปี 2566</v>
          </cell>
          <cell r="C17" t="str">
            <v>โครงการวันคล้ายวันสถาปนามหาวิทยาลัยมหาสารคาม ประจำปี 2566</v>
          </cell>
          <cell r="D17" t="str">
            <v>20:งบประมาณเงินรายได้</v>
          </cell>
          <cell r="E17">
            <v>100000</v>
          </cell>
          <cell r="F17">
            <v>435000</v>
          </cell>
          <cell r="G17">
            <v>435000</v>
          </cell>
          <cell r="H17">
            <v>0</v>
          </cell>
          <cell r="I17">
            <v>0</v>
          </cell>
          <cell r="J17">
            <v>0</v>
          </cell>
          <cell r="K17">
            <v>9300</v>
          </cell>
          <cell r="L17">
            <v>0</v>
          </cell>
          <cell r="M17">
            <v>0</v>
          </cell>
          <cell r="N17">
            <v>9300</v>
          </cell>
          <cell r="O17">
            <v>403727</v>
          </cell>
          <cell r="P17">
            <v>413027</v>
          </cell>
          <cell r="Q17">
            <v>21973</v>
          </cell>
        </row>
        <row r="18">
          <cell r="A18" t="str">
            <v>6720701046</v>
          </cell>
          <cell r="B18" t="str">
            <v xml:space="preserve">โครงการส่งเสริมเชิดชูเกียรติบุคลากรดีเด่นมหาวิทยาลัยมหาสารคาม </v>
          </cell>
          <cell r="C18" t="str">
            <v>โครงการส่งเสริมเชิดชูเกียรติบุคลากรดีเด่นมหาวิทยาลัยมหาสารคาม</v>
          </cell>
          <cell r="D18" t="str">
            <v>20:งบประมาณเงินรายได้</v>
          </cell>
          <cell r="E18">
            <v>90000</v>
          </cell>
          <cell r="F18">
            <v>90000</v>
          </cell>
          <cell r="G18">
            <v>90000</v>
          </cell>
          <cell r="H18">
            <v>0</v>
          </cell>
          <cell r="I18">
            <v>90000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90000</v>
          </cell>
          <cell r="O18">
            <v>0</v>
          </cell>
          <cell r="P18">
            <v>90000</v>
          </cell>
          <cell r="Q18">
            <v>0</v>
          </cell>
        </row>
        <row r="19">
          <cell r="A19" t="str">
            <v>6720701047</v>
          </cell>
          <cell r="B19" t="str">
            <v>โครงการส่งเสริม สนับสนุนและพัฒนางานสู่การเป็นนวัตกรรมด้านการให้บริการสำนักงานอธิการบดี</v>
          </cell>
          <cell r="C19" t="str">
            <v>โครงการส่งเสริม สนับสนุนและพัฒนางานสู่การเป็นนวัตกรรมด้านการให้บริการสำนักงานอธิการบดี</v>
          </cell>
          <cell r="D19" t="str">
            <v>20:งบประมาณเงินรายได้</v>
          </cell>
          <cell r="E19">
            <v>40000</v>
          </cell>
          <cell r="F19">
            <v>40000</v>
          </cell>
          <cell r="G19">
            <v>40000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29040</v>
          </cell>
          <cell r="P19">
            <v>29040</v>
          </cell>
          <cell r="Q19">
            <v>10960</v>
          </cell>
        </row>
        <row r="20">
          <cell r="A20" t="str">
            <v>6720701048</v>
          </cell>
          <cell r="B20" t="str">
            <v>โครงการกฐินสามัคคี มหาวิทยาลัยมหาสารคาม ประจำปีงบประมาณ 2567</v>
          </cell>
          <cell r="C20" t="str">
            <v>โครงการกฐินสามัคคี มหาวิทยาลัยมหาสารคาม ประจำปีงบประมาณ 2567</v>
          </cell>
          <cell r="D20" t="str">
            <v>20:งบประมาณเงินรายได้</v>
          </cell>
          <cell r="E20">
            <v>150000</v>
          </cell>
          <cell r="F20">
            <v>150000</v>
          </cell>
          <cell r="G20">
            <v>150000</v>
          </cell>
          <cell r="H20">
            <v>0</v>
          </cell>
          <cell r="I20">
            <v>0</v>
          </cell>
          <cell r="J20">
            <v>0</v>
          </cell>
          <cell r="K20">
            <v>22000</v>
          </cell>
          <cell r="L20">
            <v>0</v>
          </cell>
          <cell r="M20">
            <v>0</v>
          </cell>
          <cell r="N20">
            <v>22000</v>
          </cell>
          <cell r="O20">
            <v>128000</v>
          </cell>
          <cell r="P20">
            <v>150000</v>
          </cell>
          <cell r="Q20">
            <v>0</v>
          </cell>
        </row>
        <row r="21">
          <cell r="A21" t="str">
            <v>6720701049</v>
          </cell>
          <cell r="B21" t="str">
            <v>โครงการทำนุบำรุงศิลปวัฒนธรรม และเผยแผ่พระพุทธศาสนา เนื่องในวันสำคัญทางพระพุทธศาสนา ประจำปีงบประมาณ พ.ศ. 2567 (วันมาฆบูชา วันวิสาขบูชา วันอาสาฬหบูชา)</v>
          </cell>
          <cell r="C21" t="str">
            <v>โครงการทำนุบำรุงศิลปวัฒนธรรม และเผยแผ่พระพุทธศาสนา เนื่องในวันสำคัญทางพระพุทธศาสนา ประจำปีงบประมาณ พ.ศ. 2567 (วันมาฆบูชา วันวิสาขบูชา วันอาสาฬหบูชา)</v>
          </cell>
          <cell r="D21" t="str">
            <v>20:งบประมาณเงินรายได้</v>
          </cell>
          <cell r="E21">
            <v>100000</v>
          </cell>
          <cell r="F21">
            <v>97300</v>
          </cell>
          <cell r="G21">
            <v>97300</v>
          </cell>
          <cell r="H21">
            <v>0</v>
          </cell>
          <cell r="I21">
            <v>0</v>
          </cell>
          <cell r="J21">
            <v>0</v>
          </cell>
          <cell r="K21">
            <v>13300</v>
          </cell>
          <cell r="L21">
            <v>0</v>
          </cell>
          <cell r="M21">
            <v>0</v>
          </cell>
          <cell r="N21">
            <v>13300</v>
          </cell>
          <cell r="O21">
            <v>81100</v>
          </cell>
          <cell r="P21">
            <v>94400</v>
          </cell>
          <cell r="Q21">
            <v>2900</v>
          </cell>
        </row>
        <row r="22">
          <cell r="A22" t="str">
            <v>6720701050</v>
          </cell>
          <cell r="B22" t="str">
            <v xml:space="preserve">โครงการส่งเสริมเชิดชูเกียรติอาจารย์ดีเด่นมหาวิทยาลัยมหาสารคาม </v>
          </cell>
          <cell r="C22" t="str">
            <v>โครงการส่งเสริมเชิดชูเกียรติอาจารย์ดีเด่นมหาวิทยาลัยมหาสารคาม</v>
          </cell>
          <cell r="D22" t="str">
            <v>20:งบประมาณเงินรายได้</v>
          </cell>
          <cell r="E22">
            <v>90000</v>
          </cell>
          <cell r="F22">
            <v>90000</v>
          </cell>
          <cell r="G22">
            <v>90000</v>
          </cell>
          <cell r="H22">
            <v>0</v>
          </cell>
          <cell r="I22">
            <v>90000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90000</v>
          </cell>
          <cell r="O22">
            <v>0</v>
          </cell>
          <cell r="P22">
            <v>90000</v>
          </cell>
          <cell r="Q22">
            <v>0</v>
          </cell>
        </row>
        <row r="23">
          <cell r="A23" t="str">
            <v>6720701051</v>
          </cell>
          <cell r="B23" t="str">
            <v>โครงการอุดหนุนกิจกรรมดำเนินงานระบบประกันคุณภาพการศึกษาของสำนักงานอธิการบดี  ประจำปีงบประมาณ พ.ศ. 2567</v>
          </cell>
          <cell r="C23" t="str">
            <v>โครงการอุดหนุนกิจกรรมดำเนินงานระบบประกันคุณภาพการศึกษาของสำนักงานอธิการบดี ประจำปีงบประมาณ พ.ศ. 2567</v>
          </cell>
          <cell r="D23" t="str">
            <v>20:งบประมาณเงินรายได้</v>
          </cell>
          <cell r="E23">
            <v>18000</v>
          </cell>
          <cell r="F23">
            <v>18000</v>
          </cell>
          <cell r="G23">
            <v>18000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18000</v>
          </cell>
        </row>
        <row r="24">
          <cell r="A24" t="str">
            <v>6720701056</v>
          </cell>
          <cell r="B24" t="str">
            <v>โครงการอุดหนุนกิจกรรมรัฐพิธี/ราชพิธี และงานพิธีต่างๆ ที่รัฐบาลกำหนดจัดงาน ประจำปีงบประมาณ พ.ศ. 2567</v>
          </cell>
          <cell r="C24" t="str">
            <v>โครงการอุดหนุนกิจกรรมรัฐพิธี/ราชพิธี และงานพิธีต่างๆ ที่รัฐบาลกำหนดจัดงาน ประจำปีงบประมาณ พ.ศ. 2567</v>
          </cell>
          <cell r="D24" t="str">
            <v>20:งบประมาณเงินรายได้</v>
          </cell>
          <cell r="E24">
            <v>0</v>
          </cell>
          <cell r="F24">
            <v>25000</v>
          </cell>
          <cell r="G24">
            <v>25000</v>
          </cell>
          <cell r="H24">
            <v>0</v>
          </cell>
          <cell r="I24">
            <v>0</v>
          </cell>
          <cell r="J24">
            <v>4300</v>
          </cell>
          <cell r="K24">
            <v>0</v>
          </cell>
          <cell r="L24">
            <v>0</v>
          </cell>
          <cell r="M24">
            <v>0</v>
          </cell>
          <cell r="N24">
            <v>4300</v>
          </cell>
          <cell r="O24">
            <v>10895</v>
          </cell>
          <cell r="P24">
            <v>15195</v>
          </cell>
          <cell r="Q24">
            <v>9805</v>
          </cell>
        </row>
        <row r="25">
          <cell r="A25" t="str">
            <v>6720701060</v>
          </cell>
          <cell r="B25" t="str">
            <v>โครงการพัฒนาสมรรถนะและเสริมสร้างศักยภาพในการปฏิบัติงานของบุคลากร มหาวิทยาลัยมหาสารคาม</v>
          </cell>
          <cell r="C25" t="str">
            <v>โครงการพัฒนาสมรรถนะและเสริมสร้างศักยภาพในการปฏิบัติงานของบุคลากร มหาวิทยาลัยมหาสารคาม</v>
          </cell>
          <cell r="D25" t="str">
            <v>20:งบประมาณเงินรายได้</v>
          </cell>
          <cell r="E25">
            <v>0</v>
          </cell>
          <cell r="F25">
            <v>20390</v>
          </cell>
          <cell r="G25">
            <v>20390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18950</v>
          </cell>
          <cell r="P25">
            <v>18950</v>
          </cell>
          <cell r="Q25">
            <v>1440</v>
          </cell>
        </row>
        <row r="26">
          <cell r="A26" t="str">
            <v>6720701062</v>
          </cell>
          <cell r="B26" t="str">
            <v>โครงการจิตอาสาเฉลิมพระเกียรติเนื่องในช่วงเดือนวันคล้ายวันพระบรมราชสมภพ ในหลวงรัชกาลที่ 9 “ห่มหนาวแดนอีสาน มหาวิทยาลัยมหาสารคาม ครั้งที่ 7”  ประจำปี 2566</v>
          </cell>
          <cell r="C26" t="str">
            <v>โครงการจิตอาสาเฉลิมพระเกียรติเนื่องในช่วงเดือนวันคล้ายวันพระบรมราชสมภพ ในหลวงรัชกาลที่ 9 “ห่มหนาวแดนอีสาน มหาวิทยาลัยมหาสารคาม ครั้งที่ 7” ประจำปี 2566</v>
          </cell>
          <cell r="D26" t="str">
            <v>20:งบประมาณเงินรายได้</v>
          </cell>
          <cell r="E26">
            <v>0</v>
          </cell>
          <cell r="F26">
            <v>30000</v>
          </cell>
          <cell r="G26">
            <v>30000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24915.9</v>
          </cell>
          <cell r="P26">
            <v>24915.9</v>
          </cell>
          <cell r="Q26">
            <v>5084.1000000000004</v>
          </cell>
        </row>
        <row r="27">
          <cell r="A27" t="str">
            <v>6720701063</v>
          </cell>
          <cell r="B27" t="str">
            <v>โครงการการให้แนวทางบริหารงานและขับเคลื่อนมหาวิทยาลัยมหาสารคามให้ได้ผลสัมฤทธิ์ตามแผนพัฒนาการศึกษามหาวิทยาลัยมหาสารคาม ฉบับที่ 13 (พ.ศ. 2565-2570) ประจำปีงบประมาณ 2567</v>
          </cell>
          <cell r="C27" t="str">
            <v>โครงการการให้แนวทางบริหารงานและขับเคลื่อนมหาวิทยาลัยมหาสารคามให้ได้ผลสัมฤทธิ์ตามแผนพัฒนาการศึกษามหาวิทยาลัยมหาสารคาม ฉบับที่ 13 (พ.ศ. 2565-2570) ประจำปีงบประมาณ 2567</v>
          </cell>
          <cell r="D27" t="str">
            <v>20:งบประมาณเงินรายได้</v>
          </cell>
          <cell r="E27">
            <v>0</v>
          </cell>
          <cell r="F27">
            <v>17500</v>
          </cell>
          <cell r="G27">
            <v>9835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9835</v>
          </cell>
          <cell r="P27">
            <v>9835</v>
          </cell>
          <cell r="Q27">
            <v>0</v>
          </cell>
        </row>
        <row r="28">
          <cell r="A28" t="str">
            <v>6720701065</v>
          </cell>
          <cell r="B28" t="str">
            <v>โครงการทำนุบำรุงศิลปวัฒนธรรมและส่งเสริมพระพุทธศาสนา ทำบุญตักบาตร เจริญจิตภาวนา รับฟังการแสดงพระธรรมเทศนา สืบสานประเพณีฮีตเดือน 8 ถวายเทียนพรรษา ผ้าอาบน้ำฝน และจตุปัจจัยเครื่องไทยธรรมเนื่องในประเพณีวันเข้าพรรษา ประจำปี 2567 เฉลิมพระเกียรติพระบาทสมเด็จพระเจ้าอยู่หัว เนื่องในโอกาสพระราชพิธีมหามงคลเฉลิมพระชนมพรรษา 6 รอบ (28 กรกฎาคม 2567)</v>
          </cell>
          <cell r="C28" t="str">
            <v>โครงการทำนุบำรุงศิลปวัฒนธรรมและส่งเสริมพระพุทธศาสนา ทำบุญตักบาตร เจริญจิตภาวนา รับฟังการแสดงพระธรรมเทศนา สืบสานประเพณีฮีตเดือน 8 ถวายเทียนพรรษา ผ้าอาบน้ำฝน และจตุปัจจัยเครื่องไทยธรรมเนื่องในประเพณีวันเข้าพรรษา ประจำปี 2567 เฉลิมพระเกียรติพระบาทสมเด็จพระเจ้าอยู่หัว เนื่องในโอกาสพระราชพิธีมหามงคลเฉลิมพระชนมพรรษา 6 รอบ (28 กรกฎาคม 2567)</v>
          </cell>
          <cell r="D28" t="str">
            <v>20:งบประมาณเงินรายได้</v>
          </cell>
          <cell r="E28">
            <v>0</v>
          </cell>
          <cell r="F28">
            <v>137120</v>
          </cell>
          <cell r="G28">
            <v>137120</v>
          </cell>
          <cell r="H28">
            <v>0</v>
          </cell>
          <cell r="I28">
            <v>0</v>
          </cell>
          <cell r="J28">
            <v>0</v>
          </cell>
          <cell r="K28">
            <v>19995</v>
          </cell>
          <cell r="L28">
            <v>0</v>
          </cell>
          <cell r="M28">
            <v>0</v>
          </cell>
          <cell r="N28">
            <v>19995</v>
          </cell>
          <cell r="O28">
            <v>117120</v>
          </cell>
          <cell r="P28">
            <v>137115</v>
          </cell>
          <cell r="Q28">
            <v>5</v>
          </cell>
        </row>
        <row r="29">
          <cell r="A29" t="str">
            <v>6720701067</v>
          </cell>
          <cell r="B29" t="str">
            <v>โครงการเพิ่มศักยภาพกรรมการสภามหาวิทยาลัยและผู้บริหารมหาวิทยาลัยมหาสารคาม หัวข้อ "AI กับการเพิ่มประสิทธิภาพระบบการศึกษา"</v>
          </cell>
          <cell r="C29" t="str">
            <v>โครงการเพิ่มศักยภาพกรรมการสภามหาวิทยาลัยและผู้บริหารมหาวิทยาลัยมหาสารคาม หัวข้อ "AI กับการเพิ่มประสิทธิภาพระบบการศึกษา"</v>
          </cell>
          <cell r="D29" t="str">
            <v>20:งบประมาณเงินรายได้</v>
          </cell>
          <cell r="E29">
            <v>0</v>
          </cell>
          <cell r="F29">
            <v>48600</v>
          </cell>
          <cell r="G29">
            <v>48600</v>
          </cell>
          <cell r="H29">
            <v>0</v>
          </cell>
          <cell r="I29">
            <v>2500</v>
          </cell>
          <cell r="J29">
            <v>0</v>
          </cell>
          <cell r="K29">
            <v>0</v>
          </cell>
          <cell r="L29">
            <v>0</v>
          </cell>
          <cell r="M29">
            <v>14544.25</v>
          </cell>
          <cell r="N29">
            <v>17044.25</v>
          </cell>
          <cell r="O29">
            <v>31555.75</v>
          </cell>
          <cell r="P29">
            <v>48600</v>
          </cell>
          <cell r="Q29">
            <v>0</v>
          </cell>
        </row>
        <row r="30">
          <cell r="A30" t="str">
            <v>6720702025</v>
          </cell>
          <cell r="B30" t="str">
            <v>เงินอุดหนุนค่าบำรุงสมาชิก</v>
          </cell>
          <cell r="C30" t="str">
            <v>เงินอุดหนุนค่าบำรุงสมาชิก</v>
          </cell>
          <cell r="D30" t="str">
            <v>20:งบประมาณเงินรายได้</v>
          </cell>
          <cell r="E30">
            <v>35000</v>
          </cell>
          <cell r="F30">
            <v>35000</v>
          </cell>
          <cell r="G30">
            <v>35000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35000</v>
          </cell>
          <cell r="P30">
            <v>35000</v>
          </cell>
          <cell r="Q30">
            <v>0</v>
          </cell>
        </row>
        <row r="31">
          <cell r="A31" t="str">
            <v>6720702026</v>
          </cell>
          <cell r="B31" t="str">
            <v>โครงการส่งเสริมและพัฒนาศิษย์เก่าสัมพันธ์</v>
          </cell>
          <cell r="C31" t="str">
            <v>โครงการส่งเสริมและพัฒนาศิษย์เก่าสัมพันธ์</v>
          </cell>
          <cell r="D31" t="str">
            <v>20:งบประมาณเงินรายได้</v>
          </cell>
          <cell r="E31">
            <v>150000</v>
          </cell>
          <cell r="F31">
            <v>150000</v>
          </cell>
          <cell r="G31">
            <v>150000</v>
          </cell>
          <cell r="H31">
            <v>0</v>
          </cell>
          <cell r="I31">
            <v>0</v>
          </cell>
          <cell r="J31">
            <v>5000</v>
          </cell>
          <cell r="K31">
            <v>60979</v>
          </cell>
          <cell r="L31">
            <v>0</v>
          </cell>
          <cell r="M31">
            <v>-5000</v>
          </cell>
          <cell r="N31">
            <v>60979</v>
          </cell>
          <cell r="O31">
            <v>46800</v>
          </cell>
          <cell r="P31">
            <v>107779</v>
          </cell>
          <cell r="Q31">
            <v>42221</v>
          </cell>
        </row>
        <row r="32">
          <cell r="A32" t="str">
            <v>6720702027</v>
          </cell>
          <cell r="B32" t="str">
            <v xml:space="preserve">โครงการกิจกรรม  5  ส กองกิจการนิสิตและองค์กรนิสิต </v>
          </cell>
          <cell r="C32" t="str">
            <v>โครงการกิจกรรม 5 ส กองกิจการนิสิตและองค์กรนิสิต</v>
          </cell>
          <cell r="D32" t="str">
            <v>20:งบประมาณเงินรายได้</v>
          </cell>
          <cell r="E32">
            <v>15000</v>
          </cell>
          <cell r="F32">
            <v>15000</v>
          </cell>
          <cell r="G32">
            <v>15000</v>
          </cell>
          <cell r="H32">
            <v>0</v>
          </cell>
          <cell r="I32">
            <v>0</v>
          </cell>
          <cell r="J32">
            <v>0</v>
          </cell>
          <cell r="K32">
            <v>7000</v>
          </cell>
          <cell r="L32">
            <v>0</v>
          </cell>
          <cell r="M32">
            <v>0</v>
          </cell>
          <cell r="N32">
            <v>7000</v>
          </cell>
          <cell r="O32">
            <v>0</v>
          </cell>
          <cell r="P32">
            <v>7000</v>
          </cell>
          <cell r="Q32">
            <v>8000</v>
          </cell>
        </row>
        <row r="33">
          <cell r="A33" t="str">
            <v>6720702028</v>
          </cell>
          <cell r="B33" t="str">
            <v xml:space="preserve">โครงการปฐมนิเทศนิสิตใหม่ระดับปริญญาตรี </v>
          </cell>
          <cell r="C33" t="str">
            <v>โครงการปฐมนิเทศนิสิตใหม่ระดับปริญญาตรี</v>
          </cell>
          <cell r="D33" t="str">
            <v>20:งบประมาณเงินรายได้</v>
          </cell>
          <cell r="E33">
            <v>800000</v>
          </cell>
          <cell r="F33">
            <v>966220</v>
          </cell>
          <cell r="G33">
            <v>966220</v>
          </cell>
          <cell r="H33">
            <v>0</v>
          </cell>
          <cell r="I33">
            <v>0</v>
          </cell>
          <cell r="J33">
            <v>0</v>
          </cell>
          <cell r="K33">
            <v>658830</v>
          </cell>
          <cell r="L33">
            <v>0</v>
          </cell>
          <cell r="M33">
            <v>0</v>
          </cell>
          <cell r="N33">
            <v>658830</v>
          </cell>
          <cell r="O33">
            <v>307350</v>
          </cell>
          <cell r="P33">
            <v>966180</v>
          </cell>
          <cell r="Q33">
            <v>40</v>
          </cell>
        </row>
        <row r="34">
          <cell r="A34" t="str">
            <v>6720702029</v>
          </cell>
          <cell r="B34" t="str">
            <v xml:space="preserve">โครงการพัฒนาและฝึกทักษะบุคลากรด้านการสื่อสาร การให้คำปรึกษาและการทำงานอย่างเป็นระบบ สำหรับบุคลากร มหาวิทยาลัยมหาสารคาม </v>
          </cell>
          <cell r="C34" t="str">
            <v>โครงการพัฒนาและฝึกทักษะบุคลากรด้านการสื่อสาร การให้คำปรึกษาและการทำงานอย่างเป็นระบบ สำหรับบุคลากร มหาวิทยาลัยมหาสารคาม</v>
          </cell>
          <cell r="D34" t="str">
            <v>20:งบประมาณเงินรายได้</v>
          </cell>
          <cell r="E34">
            <v>300000</v>
          </cell>
          <cell r="F34">
            <v>300000</v>
          </cell>
          <cell r="G34">
            <v>300000</v>
          </cell>
          <cell r="H34">
            <v>0</v>
          </cell>
          <cell r="I34">
            <v>0</v>
          </cell>
          <cell r="J34">
            <v>27100</v>
          </cell>
          <cell r="K34">
            <v>0</v>
          </cell>
          <cell r="L34">
            <v>0</v>
          </cell>
          <cell r="M34">
            <v>180400</v>
          </cell>
          <cell r="N34">
            <v>207500</v>
          </cell>
          <cell r="O34">
            <v>0</v>
          </cell>
          <cell r="P34">
            <v>207500</v>
          </cell>
          <cell r="Q34">
            <v>92500</v>
          </cell>
        </row>
        <row r="35">
          <cell r="A35" t="str">
            <v>6720702030</v>
          </cell>
          <cell r="B35" t="str">
            <v xml:space="preserve"> โครงการมหาวิทยาลัยปลอดบุหรี่ </v>
          </cell>
          <cell r="C35" t="str">
            <v>โครงการมหาวิทยาลัยปลอดบุหรี่</v>
          </cell>
          <cell r="D35" t="str">
            <v>20:งบประมาณเงินรายได้</v>
          </cell>
          <cell r="E35">
            <v>25000</v>
          </cell>
          <cell r="F35">
            <v>25000</v>
          </cell>
          <cell r="G35">
            <v>25000</v>
          </cell>
          <cell r="H35">
            <v>0</v>
          </cell>
          <cell r="I35">
            <v>0</v>
          </cell>
          <cell r="J35">
            <v>21850</v>
          </cell>
          <cell r="K35">
            <v>0</v>
          </cell>
          <cell r="L35">
            <v>0</v>
          </cell>
          <cell r="M35">
            <v>3150</v>
          </cell>
          <cell r="N35">
            <v>25000</v>
          </cell>
          <cell r="O35">
            <v>0</v>
          </cell>
          <cell r="P35">
            <v>25000</v>
          </cell>
          <cell r="Q35">
            <v>0</v>
          </cell>
        </row>
        <row r="36">
          <cell r="A36" t="str">
            <v>6720702031</v>
          </cell>
          <cell r="B36" t="str">
            <v>เงินอุดหนุนค่าบำรุงกีฬา</v>
          </cell>
          <cell r="C36" t="str">
            <v>เงินอุดหนุนค่าบำรุงกีฬา</v>
          </cell>
          <cell r="D36" t="str">
            <v>20:งบประมาณเงินรายได้</v>
          </cell>
          <cell r="E36">
            <v>8000000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6720702032</v>
          </cell>
          <cell r="B37" t="str">
            <v>โครงการแอโรบิกเพื่อการออกกำลังกายสำหรับนิสิตและบุคลากร มหาวิทยาลัยมหาสารคาม</v>
          </cell>
          <cell r="C37" t="str">
            <v>โครงการแอโรบิกเพื่อการออกกำลังกายสำหรับนิสิตและบุคลากร มหาวิทยาลัยมหาสารคาม</v>
          </cell>
          <cell r="D37" t="str">
            <v>20:งบประมาณเงินรายได้</v>
          </cell>
          <cell r="E37">
            <v>50000</v>
          </cell>
          <cell r="F37">
            <v>50000</v>
          </cell>
          <cell r="G37">
            <v>50000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16900</v>
          </cell>
          <cell r="P37">
            <v>16900</v>
          </cell>
          <cell r="Q37">
            <v>33100</v>
          </cell>
        </row>
        <row r="38">
          <cell r="A38" t="str">
            <v>6720702033</v>
          </cell>
          <cell r="B38" t="str">
            <v xml:space="preserve">โครงการยกย่องเชิดชูเกียรติองค์กรนิสิตและนิสิตมหาวิทยาลัยมหาสารคาม </v>
          </cell>
          <cell r="C38" t="str">
            <v>โครงการยกย่องเชิดชูเกียรติองค์กรนิสิตและนิสิตมหาวิทยาลัยมหาสารคาม</v>
          </cell>
          <cell r="D38" t="str">
            <v>20:งบประมาณเงินรายได้</v>
          </cell>
          <cell r="E38">
            <v>25000</v>
          </cell>
          <cell r="F38">
            <v>25000</v>
          </cell>
          <cell r="G38">
            <v>25000</v>
          </cell>
          <cell r="H38">
            <v>0</v>
          </cell>
          <cell r="I38">
            <v>0</v>
          </cell>
          <cell r="J38">
            <v>0</v>
          </cell>
          <cell r="K38">
            <v>16245</v>
          </cell>
          <cell r="L38">
            <v>0</v>
          </cell>
          <cell r="M38">
            <v>0</v>
          </cell>
          <cell r="N38">
            <v>16245</v>
          </cell>
          <cell r="O38">
            <v>5059</v>
          </cell>
          <cell r="P38">
            <v>21304</v>
          </cell>
          <cell r="Q38">
            <v>3696</v>
          </cell>
        </row>
        <row r="39">
          <cell r="A39" t="str">
            <v>6720702034</v>
          </cell>
          <cell r="B39" t="str">
            <v>โครงการMSU Safe Life</v>
          </cell>
          <cell r="C39" t="str">
            <v>โครงการMSU Safe Life</v>
          </cell>
          <cell r="D39" t="str">
            <v>20:งบประมาณเงินรายได้</v>
          </cell>
          <cell r="E39">
            <v>70000</v>
          </cell>
          <cell r="F39">
            <v>70000</v>
          </cell>
          <cell r="G39">
            <v>70000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70000</v>
          </cell>
        </row>
        <row r="40">
          <cell r="A40" t="str">
            <v>6720702035</v>
          </cell>
          <cell r="B40" t="str">
            <v xml:space="preserve">โครงการปฐมนิเทศค่ายและการจัดการความรู้ค่ายอาสาพัฒนา </v>
          </cell>
          <cell r="C40" t="str">
            <v>โครงการปฐมนิเทศค่ายและการจัดการความรู้ค่ายอาสาพัฒนา</v>
          </cell>
          <cell r="D40" t="str">
            <v>20:งบประมาณเงินรายได้</v>
          </cell>
          <cell r="E40">
            <v>20000</v>
          </cell>
          <cell r="F40">
            <v>20000</v>
          </cell>
          <cell r="G40">
            <v>20000</v>
          </cell>
          <cell r="H40">
            <v>0</v>
          </cell>
          <cell r="I40">
            <v>0</v>
          </cell>
          <cell r="J40">
            <v>7800</v>
          </cell>
          <cell r="K40">
            <v>0</v>
          </cell>
          <cell r="L40">
            <v>0</v>
          </cell>
          <cell r="M40">
            <v>12200</v>
          </cell>
          <cell r="N40">
            <v>20000</v>
          </cell>
          <cell r="O40">
            <v>0</v>
          </cell>
          <cell r="P40">
            <v>20000</v>
          </cell>
          <cell r="Q40">
            <v>0</v>
          </cell>
        </row>
        <row r="41">
          <cell r="A41" t="str">
            <v>6720702036</v>
          </cell>
          <cell r="B41" t="str">
            <v>โครงการพัฒนาศักยภาพนิสิตเพื่อสร้างเครือข่ายด้านการสื่อสารและการผลิตสื่ออย่างสร้างสรรค์</v>
          </cell>
          <cell r="C41" t="str">
            <v>โครงการพัฒนาศักยภาพนิสิตเพื่อสร้างเครือข่ายด้านการสื่อสารและการผลิตสื่ออย่างสร้างสรรค์</v>
          </cell>
          <cell r="D41" t="str">
            <v>20:งบประมาณเงินรายได้</v>
          </cell>
          <cell r="E41">
            <v>35000</v>
          </cell>
          <cell r="F41">
            <v>35000</v>
          </cell>
          <cell r="G41">
            <v>35000</v>
          </cell>
          <cell r="H41">
            <v>0</v>
          </cell>
          <cell r="I41">
            <v>0</v>
          </cell>
          <cell r="J41">
            <v>18800</v>
          </cell>
          <cell r="K41">
            <v>0</v>
          </cell>
          <cell r="L41">
            <v>0</v>
          </cell>
          <cell r="M41">
            <v>16200</v>
          </cell>
          <cell r="N41">
            <v>35000</v>
          </cell>
          <cell r="O41">
            <v>0</v>
          </cell>
          <cell r="P41">
            <v>35000</v>
          </cell>
          <cell r="Q41">
            <v>0</v>
          </cell>
        </row>
        <row r="42">
          <cell r="A42" t="str">
            <v>6720702037</v>
          </cell>
          <cell r="B42" t="str">
            <v>โครงการเตรียมความพร้อมนิสิตพิการ</v>
          </cell>
          <cell r="C42" t="str">
            <v>โครงการเตรียมความพร้อมนิสิตพิการ</v>
          </cell>
          <cell r="D42" t="str">
            <v>20:งบประมาณเงินรายได้</v>
          </cell>
          <cell r="E42">
            <v>50000</v>
          </cell>
          <cell r="F42">
            <v>50000</v>
          </cell>
          <cell r="G42">
            <v>50000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50000</v>
          </cell>
        </row>
        <row r="43">
          <cell r="A43" t="str">
            <v>6720702038</v>
          </cell>
          <cell r="B43" t="str">
            <v>โครงการขับเคลื่อนงานด้านพัฒนานิสิตตามแผนยุทธศาสตร์การพัฒนานิสิต</v>
          </cell>
          <cell r="C43" t="str">
            <v>โครงการขับเคลื่อนงานด้านพัฒนานิสิตตามแผนยุทธศาสตร์การพัฒนานิสิต</v>
          </cell>
          <cell r="D43" t="str">
            <v>20:งบประมาณเงินรายได้</v>
          </cell>
          <cell r="E43">
            <v>250000</v>
          </cell>
          <cell r="F43">
            <v>250000</v>
          </cell>
          <cell r="G43">
            <v>250000</v>
          </cell>
          <cell r="H43">
            <v>0</v>
          </cell>
          <cell r="I43">
            <v>0</v>
          </cell>
          <cell r="J43">
            <v>0</v>
          </cell>
          <cell r="K43">
            <v>4908</v>
          </cell>
          <cell r="L43">
            <v>0</v>
          </cell>
          <cell r="M43">
            <v>0</v>
          </cell>
          <cell r="N43">
            <v>4908</v>
          </cell>
          <cell r="O43">
            <v>229780</v>
          </cell>
          <cell r="P43">
            <v>234688</v>
          </cell>
          <cell r="Q43">
            <v>15312</v>
          </cell>
        </row>
        <row r="44">
          <cell r="A44" t="str">
            <v>6720702039</v>
          </cell>
          <cell r="B44" t="str">
            <v xml:space="preserve">โครงการดนตรีไทยอุดมศึกษา </v>
          </cell>
          <cell r="C44" t="str">
            <v>โครงการดนตรีไทยอุดมศึกษา</v>
          </cell>
          <cell r="D44" t="str">
            <v>20:งบประมาณเงินรายได้</v>
          </cell>
          <cell r="E44">
            <v>100000</v>
          </cell>
          <cell r="F44">
            <v>100000</v>
          </cell>
          <cell r="G44">
            <v>100000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100000</v>
          </cell>
        </row>
        <row r="45">
          <cell r="A45" t="str">
            <v>6720702040</v>
          </cell>
          <cell r="B45" t="str">
            <v>โครงการฝึกอบรมทักษะการให้คำปรึกษาแบบเพื่อนช่วยเพื่อน</v>
          </cell>
          <cell r="C45" t="str">
            <v>โครงการฝึกอบรมทักษะการให้คำปรึกษาแบบเพื่อนช่วยเพื่อน</v>
          </cell>
          <cell r="D45" t="str">
            <v>20:งบประมาณเงินรายได้</v>
          </cell>
          <cell r="E45">
            <v>100000</v>
          </cell>
          <cell r="F45">
            <v>100000</v>
          </cell>
          <cell r="G45">
            <v>100000</v>
          </cell>
          <cell r="H45">
            <v>0</v>
          </cell>
          <cell r="I45">
            <v>0</v>
          </cell>
          <cell r="J45">
            <v>0</v>
          </cell>
          <cell r="K45">
            <v>10744</v>
          </cell>
          <cell r="L45">
            <v>0</v>
          </cell>
          <cell r="M45">
            <v>0</v>
          </cell>
          <cell r="N45">
            <v>10744</v>
          </cell>
          <cell r="O45">
            <v>16580</v>
          </cell>
          <cell r="P45">
            <v>27324</v>
          </cell>
          <cell r="Q45">
            <v>72676</v>
          </cell>
        </row>
        <row r="46">
          <cell r="A46" t="str">
            <v>6720702041</v>
          </cell>
          <cell r="B46" t="str">
            <v>โครงการอบรมการปฐมพยาบาลเบื้องต้นและการช่วยฟื้นคืนชีพ(CPR)</v>
          </cell>
          <cell r="C46" t="str">
            <v>โครงการอบรมการปฐมพยาบาลเบื้องต้นและการช่วยฟื้นคืนชีพ(CPR)</v>
          </cell>
          <cell r="D46" t="str">
            <v>20:งบประมาณเงินรายได้</v>
          </cell>
          <cell r="E46">
            <v>75000</v>
          </cell>
          <cell r="F46">
            <v>75000</v>
          </cell>
          <cell r="G46">
            <v>75000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75000</v>
          </cell>
        </row>
        <row r="47">
          <cell r="A47" t="str">
            <v>6720702042</v>
          </cell>
          <cell r="B47" t="str">
            <v xml:space="preserve">โครงการเทา-งาม สัมพันธ์ </v>
          </cell>
          <cell r="C47" t="str">
            <v>โครงการเทา-งาม สัมพันธ์</v>
          </cell>
          <cell r="D47" t="str">
            <v>20:งบประมาณเงินรายได้</v>
          </cell>
          <cell r="E47">
            <v>400000</v>
          </cell>
          <cell r="F47">
            <v>400000</v>
          </cell>
          <cell r="G47">
            <v>400000</v>
          </cell>
          <cell r="H47">
            <v>0</v>
          </cell>
          <cell r="I47">
            <v>0</v>
          </cell>
          <cell r="J47">
            <v>0</v>
          </cell>
          <cell r="K47">
            <v>156330</v>
          </cell>
          <cell r="L47">
            <v>0</v>
          </cell>
          <cell r="M47">
            <v>0</v>
          </cell>
          <cell r="N47">
            <v>156330</v>
          </cell>
          <cell r="O47">
            <v>223632</v>
          </cell>
          <cell r="P47">
            <v>379962</v>
          </cell>
          <cell r="Q47">
            <v>20038</v>
          </cell>
        </row>
        <row r="48">
          <cell r="A48" t="str">
            <v>6720702043</v>
          </cell>
          <cell r="B48" t="str">
            <v>โครงการส่งเสริมกีฬาเพื่อสุขภาพและนันทนาการในสถาบันอุดมศึกษาเครือข่ายสถาบันอุดมศึกษา เขตภาคตะวันออกเฉียงเหนือ</v>
          </cell>
          <cell r="C48" t="str">
            <v>โครงการส่งเสริมกีฬาเพื่อสุขภาพและนันทนาการในสถาบันอุดมศึกษาเครือข่ายสถาบันอุดมศึกษา เขตภาคตะวันออกเฉียงเหนือ</v>
          </cell>
          <cell r="D48" t="str">
            <v>20:งบประมาณเงินรายได้</v>
          </cell>
          <cell r="E48">
            <v>50000</v>
          </cell>
          <cell r="F48">
            <v>50000</v>
          </cell>
          <cell r="G48">
            <v>50000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50000</v>
          </cell>
        </row>
        <row r="49">
          <cell r="A49" t="str">
            <v>6720702044</v>
          </cell>
          <cell r="B49" t="str">
            <v>โครงการฝึกอบรมเชิงปฏิบัติการพัฒนานิสิตในการพูดสื่อสารสาธารณะ และการเป็นพิธีกร</v>
          </cell>
          <cell r="C49" t="str">
            <v>โครงการฝึกอบรมเชิงปฏิบัติการพัฒนานิสิตในการพูดสื่อสารสาธารณะ และการเป็นพิธีกร</v>
          </cell>
          <cell r="D49" t="str">
            <v>20:งบประมาณเงินรายได้</v>
          </cell>
          <cell r="E49">
            <v>35000</v>
          </cell>
          <cell r="F49">
            <v>35000</v>
          </cell>
          <cell r="G49">
            <v>35000</v>
          </cell>
          <cell r="H49">
            <v>0</v>
          </cell>
          <cell r="I49">
            <v>0</v>
          </cell>
          <cell r="J49">
            <v>2584</v>
          </cell>
          <cell r="K49">
            <v>2584</v>
          </cell>
          <cell r="L49">
            <v>0</v>
          </cell>
          <cell r="M49">
            <v>14916</v>
          </cell>
          <cell r="N49">
            <v>20084</v>
          </cell>
          <cell r="O49">
            <v>14908</v>
          </cell>
          <cell r="P49">
            <v>34992</v>
          </cell>
          <cell r="Q49">
            <v>8</v>
          </cell>
        </row>
        <row r="50">
          <cell r="A50" t="str">
            <v>6720702045</v>
          </cell>
          <cell r="B50" t="str">
            <v>โครงการMSU Happy</v>
          </cell>
          <cell r="C50" t="str">
            <v>โครงการMSU Happy</v>
          </cell>
          <cell r="D50" t="str">
            <v>20:งบประมาณเงินรายได้</v>
          </cell>
          <cell r="E50">
            <v>80000</v>
          </cell>
          <cell r="F50">
            <v>80000</v>
          </cell>
          <cell r="G50">
            <v>80000</v>
          </cell>
          <cell r="H50">
            <v>0</v>
          </cell>
          <cell r="I50">
            <v>0</v>
          </cell>
          <cell r="J50">
            <v>0</v>
          </cell>
          <cell r="K50">
            <v>34600</v>
          </cell>
          <cell r="L50">
            <v>0</v>
          </cell>
          <cell r="M50">
            <v>0</v>
          </cell>
          <cell r="N50">
            <v>34600</v>
          </cell>
          <cell r="O50">
            <v>45400</v>
          </cell>
          <cell r="P50">
            <v>80000</v>
          </cell>
          <cell r="Q50">
            <v>0</v>
          </cell>
        </row>
        <row r="51">
          <cell r="A51" t="str">
            <v>6720702046</v>
          </cell>
          <cell r="B51" t="str">
            <v>โครงการเข้าร่วมการแข่งขันมหาวิทยาลัยแห่งประเทศไทย ครั้งที่ 49 รอบคัดเลือก</v>
          </cell>
          <cell r="C51" t="str">
            <v>โครงการเข้าร่วมการแข่งขันมหาวิทยาลัยแห่งประเทศไทย ครั้งที่ 49 รอบคัดเลือก</v>
          </cell>
          <cell r="D51" t="str">
            <v>20:งบประมาณเงินรายได้</v>
          </cell>
          <cell r="E51">
            <v>1000000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 t="str">
            <v>6720702047</v>
          </cell>
          <cell r="B52" t="str">
            <v>โครงการอบรมเชิงปฏิบัติการ “ว่ายน้ำเป็นเล่นน้ำปลอดภัย”</v>
          </cell>
          <cell r="C52" t="str">
            <v>โครงการอบรมเชิงปฏิบัติการ “ว่ายน้ำเป็นเล่นน้ำปลอดภัย”</v>
          </cell>
          <cell r="D52" t="str">
            <v>20:งบประมาณเงินรายได้</v>
          </cell>
          <cell r="E52">
            <v>20000</v>
          </cell>
          <cell r="F52">
            <v>20000</v>
          </cell>
          <cell r="G52">
            <v>20000</v>
          </cell>
          <cell r="H52">
            <v>0</v>
          </cell>
          <cell r="I52">
            <v>0</v>
          </cell>
          <cell r="J52">
            <v>0</v>
          </cell>
          <cell r="K52">
            <v>4400</v>
          </cell>
          <cell r="L52">
            <v>0</v>
          </cell>
          <cell r="M52">
            <v>0</v>
          </cell>
          <cell r="N52">
            <v>4400</v>
          </cell>
          <cell r="O52">
            <v>15600</v>
          </cell>
          <cell r="P52">
            <v>20000</v>
          </cell>
          <cell r="Q52">
            <v>0</v>
          </cell>
        </row>
        <row r="53">
          <cell r="A53" t="str">
            <v>6720702048</v>
          </cell>
          <cell r="B53" t="str">
            <v>โครงการค่ายพัฒนาผู้นำนิสิต</v>
          </cell>
          <cell r="C53" t="str">
            <v>โครงการค่ายพัฒนาผู้นำนิสิต</v>
          </cell>
          <cell r="D53" t="str">
            <v>20:งบประมาณเงินรายได้</v>
          </cell>
          <cell r="E53">
            <v>1000000</v>
          </cell>
          <cell r="F53">
            <v>1000000</v>
          </cell>
          <cell r="G53">
            <v>1000000</v>
          </cell>
          <cell r="H53">
            <v>0</v>
          </cell>
          <cell r="I53">
            <v>0</v>
          </cell>
          <cell r="J53">
            <v>0</v>
          </cell>
          <cell r="K53">
            <v>33427</v>
          </cell>
          <cell r="L53">
            <v>0</v>
          </cell>
          <cell r="M53">
            <v>0</v>
          </cell>
          <cell r="N53">
            <v>33427</v>
          </cell>
          <cell r="O53">
            <v>301490</v>
          </cell>
          <cell r="P53">
            <v>334917</v>
          </cell>
          <cell r="Q53">
            <v>665083</v>
          </cell>
        </row>
        <row r="54">
          <cell r="A54" t="str">
            <v>6720702049</v>
          </cell>
          <cell r="B54" t="str">
            <v xml:space="preserve">โครงการประกวดสุนทรพจน์ </v>
          </cell>
          <cell r="C54" t="str">
            <v>โครงการประกวดสุนทรพจน์</v>
          </cell>
          <cell r="D54" t="str">
            <v>20:งบประมาณเงินรายได้</v>
          </cell>
          <cell r="E54">
            <v>25000</v>
          </cell>
          <cell r="F54">
            <v>25000</v>
          </cell>
          <cell r="G54">
            <v>25000</v>
          </cell>
          <cell r="H54">
            <v>0</v>
          </cell>
          <cell r="I54">
            <v>0</v>
          </cell>
          <cell r="J54">
            <v>7700</v>
          </cell>
          <cell r="K54">
            <v>0</v>
          </cell>
          <cell r="L54">
            <v>0</v>
          </cell>
          <cell r="M54">
            <v>17300</v>
          </cell>
          <cell r="N54">
            <v>25000</v>
          </cell>
          <cell r="O54">
            <v>0</v>
          </cell>
          <cell r="P54">
            <v>25000</v>
          </cell>
          <cell r="Q54">
            <v>0</v>
          </cell>
        </row>
        <row r="55">
          <cell r="A55" t="str">
            <v>6720702050</v>
          </cell>
          <cell r="B55" t="str">
            <v>โครงการน้อมรำลึกในพระมหากรุณาธิคุณ เนื่องในวันคลายวันสวรรคตพระบาทสมเด็จพระบรมชนกาธิเบศร</v>
          </cell>
          <cell r="C55" t="str">
            <v>โครงการน้อมรำลึกในพระมหากรุณาธิคุณ เนื่องในวันคลายวันสวรรคตพระบาทสมเด็จพระบรมชนกาธิเบศร</v>
          </cell>
          <cell r="D55" t="str">
            <v>20:งบประมาณเงินรายได้</v>
          </cell>
          <cell r="E55">
            <v>68000</v>
          </cell>
          <cell r="F55">
            <v>68000</v>
          </cell>
          <cell r="G55">
            <v>68000</v>
          </cell>
          <cell r="H55">
            <v>0</v>
          </cell>
          <cell r="I55">
            <v>0</v>
          </cell>
          <cell r="J55">
            <v>0</v>
          </cell>
          <cell r="K55">
            <v>32895</v>
          </cell>
          <cell r="L55">
            <v>0</v>
          </cell>
          <cell r="M55">
            <v>0</v>
          </cell>
          <cell r="N55">
            <v>32895</v>
          </cell>
          <cell r="O55">
            <v>29000</v>
          </cell>
          <cell r="P55">
            <v>61895</v>
          </cell>
          <cell r="Q55">
            <v>6105</v>
          </cell>
        </row>
        <row r="56">
          <cell r="A56" t="str">
            <v>6720702051</v>
          </cell>
          <cell r="B56" t="str">
            <v>โครงการเครือข่ายจิตอาสาเพื่อสังคม</v>
          </cell>
          <cell r="C56" t="str">
            <v>โครงการเครือข่ายจิตอาสาเพื่อสังคม</v>
          </cell>
          <cell r="D56" t="str">
            <v>20:งบประมาณเงินรายได้</v>
          </cell>
          <cell r="E56">
            <v>30000</v>
          </cell>
          <cell r="F56">
            <v>30000</v>
          </cell>
          <cell r="G56">
            <v>30000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30000</v>
          </cell>
        </row>
        <row r="57">
          <cell r="A57" t="str">
            <v>6720702052</v>
          </cell>
          <cell r="B57" t="str">
            <v xml:space="preserve">โครงการศิลปวัฒนธรรมอุดมศึกษา </v>
          </cell>
          <cell r="C57" t="str">
            <v>โครงการศิลปวัฒนธรรมอุดมศึกษา</v>
          </cell>
          <cell r="D57" t="str">
            <v>20:งบประมาณเงินรายได้</v>
          </cell>
          <cell r="E57">
            <v>130000</v>
          </cell>
          <cell r="F57">
            <v>130000</v>
          </cell>
          <cell r="G57">
            <v>130000</v>
          </cell>
          <cell r="H57">
            <v>0</v>
          </cell>
          <cell r="I57">
            <v>0</v>
          </cell>
          <cell r="J57">
            <v>0</v>
          </cell>
          <cell r="K57">
            <v>53460</v>
          </cell>
          <cell r="L57">
            <v>0</v>
          </cell>
          <cell r="M57">
            <v>0</v>
          </cell>
          <cell r="N57">
            <v>53460</v>
          </cell>
          <cell r="O57">
            <v>72650</v>
          </cell>
          <cell r="P57">
            <v>126110</v>
          </cell>
          <cell r="Q57">
            <v>3890</v>
          </cell>
        </row>
        <row r="58">
          <cell r="A58" t="str">
            <v>6720702053</v>
          </cell>
          <cell r="B58" t="str">
            <v>โครงการทดสอบสมรรถภาพนักกีฬาที่ร่วมการแข่งขันกีฬามหาวิทยาลัยแห่งประเทศไทย</v>
          </cell>
          <cell r="C58" t="str">
            <v>โครงการทดสอบสมรรถภาพนักกีฬาที่ร่วมการแข่งขันกีฬามหาวิทยาลัยแห่งประเทศไทย</v>
          </cell>
          <cell r="D58" t="str">
            <v>20:งบประมาณเงินรายได้</v>
          </cell>
          <cell r="E58">
            <v>20000</v>
          </cell>
          <cell r="F58">
            <v>20000</v>
          </cell>
          <cell r="G58">
            <v>20000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20000</v>
          </cell>
          <cell r="P58">
            <v>20000</v>
          </cell>
          <cell r="Q58">
            <v>0</v>
          </cell>
        </row>
        <row r="59">
          <cell r="A59" t="str">
            <v>6720702054</v>
          </cell>
          <cell r="B59" t="str">
            <v>โครงการบริจาคโลหิตเฉลิมพระเกียรติ</v>
          </cell>
          <cell r="C59" t="str">
            <v>โครงการบริจาคโลหิตเฉลิมพระเกียรติ</v>
          </cell>
          <cell r="D59" t="str">
            <v>20:งบประมาณเงินรายได้</v>
          </cell>
          <cell r="E59">
            <v>10000</v>
          </cell>
          <cell r="F59">
            <v>10000</v>
          </cell>
          <cell r="G59">
            <v>10000</v>
          </cell>
          <cell r="H59">
            <v>0</v>
          </cell>
          <cell r="I59">
            <v>0</v>
          </cell>
          <cell r="J59">
            <v>0</v>
          </cell>
          <cell r="K59">
            <v>5000</v>
          </cell>
          <cell r="L59">
            <v>0</v>
          </cell>
          <cell r="M59">
            <v>0</v>
          </cell>
          <cell r="N59">
            <v>5000</v>
          </cell>
          <cell r="O59">
            <v>5000</v>
          </cell>
          <cell r="P59">
            <v>10000</v>
          </cell>
          <cell r="Q59">
            <v>0</v>
          </cell>
        </row>
        <row r="60">
          <cell r="A60" t="str">
            <v>6720702055</v>
          </cell>
          <cell r="B60" t="str">
            <v>โครงการส่งเสริมการออกกำลังกายเพื่อสุขภาพสำหรับบุคลากรและนิสิตมหาวิทยาลัย</v>
          </cell>
          <cell r="C60" t="str">
            <v>โครงการส่งเสริมการออกกำลังกายเพื่อสุขภาพสำหรับบุคลากรและนิสิตมหาวิทยาลัย</v>
          </cell>
          <cell r="D60" t="str">
            <v>20:งบประมาณเงินรายได้</v>
          </cell>
          <cell r="E60">
            <v>100000</v>
          </cell>
          <cell r="F60">
            <v>100000</v>
          </cell>
          <cell r="G60">
            <v>100000</v>
          </cell>
          <cell r="H60">
            <v>0</v>
          </cell>
          <cell r="I60">
            <v>0</v>
          </cell>
          <cell r="J60">
            <v>44400</v>
          </cell>
          <cell r="K60">
            <v>0</v>
          </cell>
          <cell r="L60">
            <v>0</v>
          </cell>
          <cell r="M60">
            <v>0</v>
          </cell>
          <cell r="N60">
            <v>44400</v>
          </cell>
          <cell r="O60">
            <v>34520</v>
          </cell>
          <cell r="P60">
            <v>78920</v>
          </cell>
          <cell r="Q60">
            <v>21080</v>
          </cell>
        </row>
        <row r="61">
          <cell r="A61" t="str">
            <v>6720702056</v>
          </cell>
          <cell r="B61" t="str">
            <v>โครงการสานเสวนาร่วมกับผู้นำองค์กรนิสิต (MSU Student Club House)</v>
          </cell>
          <cell r="C61" t="str">
            <v>โครงการสานเสวนาร่วมกับผู้นำองค์กรนิสิต (MSU Student Club House)</v>
          </cell>
          <cell r="D61" t="str">
            <v>20:งบประมาณเงินรายได้</v>
          </cell>
          <cell r="E61">
            <v>50000</v>
          </cell>
          <cell r="F61">
            <v>50000</v>
          </cell>
          <cell r="G61">
            <v>50000</v>
          </cell>
          <cell r="H61">
            <v>0</v>
          </cell>
          <cell r="I61">
            <v>0</v>
          </cell>
          <cell r="J61">
            <v>2416</v>
          </cell>
          <cell r="K61">
            <v>226</v>
          </cell>
          <cell r="L61">
            <v>0</v>
          </cell>
          <cell r="M61">
            <v>9600</v>
          </cell>
          <cell r="N61">
            <v>12242</v>
          </cell>
          <cell r="O61">
            <v>14100</v>
          </cell>
          <cell r="P61">
            <v>26342</v>
          </cell>
          <cell r="Q61">
            <v>23658</v>
          </cell>
        </row>
        <row r="62">
          <cell r="A62" t="str">
            <v>6720702057</v>
          </cell>
          <cell r="B62" t="str">
            <v>เงินอุดหนุนค่าบำรุงกิจกรรมนิสิต</v>
          </cell>
          <cell r="C62" t="str">
            <v>เงินอุดหนุนค่าบำรุงกิจกรรมนิสิต</v>
          </cell>
          <cell r="D62" t="str">
            <v>20:งบประมาณเงินรายได้</v>
          </cell>
          <cell r="E62">
            <v>8300000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 t="str">
            <v>6720702058</v>
          </cell>
          <cell r="B63" t="str">
            <v xml:space="preserve">โครงการวันกิจกรรมพัฒนานิสิต (กิจกรรมนอกหลักสูตร) </v>
          </cell>
          <cell r="C63" t="str">
            <v>โครงการวันกิจกรรมพัฒนานิสิต (กิจกรรมนอกหลักสูตร)</v>
          </cell>
          <cell r="D63" t="str">
            <v>20:งบประมาณเงินรายได้</v>
          </cell>
          <cell r="E63">
            <v>50000</v>
          </cell>
          <cell r="F63">
            <v>50000</v>
          </cell>
          <cell r="G63">
            <v>50000</v>
          </cell>
          <cell r="H63">
            <v>0</v>
          </cell>
          <cell r="I63">
            <v>0</v>
          </cell>
          <cell r="J63">
            <v>0</v>
          </cell>
          <cell r="K63">
            <v>31100</v>
          </cell>
          <cell r="L63">
            <v>0</v>
          </cell>
          <cell r="M63">
            <v>0</v>
          </cell>
          <cell r="N63">
            <v>31100</v>
          </cell>
          <cell r="O63">
            <v>18900</v>
          </cell>
          <cell r="P63">
            <v>50000</v>
          </cell>
          <cell r="Q63">
            <v>0</v>
          </cell>
        </row>
        <row r="64">
          <cell r="A64" t="str">
            <v>6720702059</v>
          </cell>
          <cell r="B64" t="str">
            <v>โครงการเข้าร่วมการแข่งขันมหาวิทยาลัยแห่งประเทศไทย ครั้งที่ 49 รอบมหกรรม</v>
          </cell>
          <cell r="C64" t="str">
            <v>โครงการเข้าร่วมการแข่งขันมหาวิทยาลัยแห่งประเทศไทย ครั้งที่ 49 รอบมหกรรม</v>
          </cell>
          <cell r="D64" t="str">
            <v>20:งบประมาณเงินรายได้</v>
          </cell>
          <cell r="E64">
            <v>2500000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6720702060</v>
          </cell>
          <cell r="B65" t="str">
            <v>โครงการพัฒนาทักษะนิสิตสู่การเป็นผู้ประกอบการ</v>
          </cell>
          <cell r="C65" t="str">
            <v>โครงการพัฒนาทักษะนิสิตสู่การเป็นผู้ประกอบการ</v>
          </cell>
          <cell r="D65" t="str">
            <v>20:งบประมาณเงินรายได้</v>
          </cell>
          <cell r="E65">
            <v>200000</v>
          </cell>
          <cell r="F65">
            <v>200000</v>
          </cell>
          <cell r="G65">
            <v>200000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200000</v>
          </cell>
          <cell r="P65">
            <v>200000</v>
          </cell>
          <cell r="Q65">
            <v>0</v>
          </cell>
        </row>
        <row r="66">
          <cell r="A66" t="str">
            <v>6720702061</v>
          </cell>
          <cell r="B66" t="str">
            <v>โครงการพัฒนานิสิต มมส เพื่อการเป็นพลเมืองที่ดี</v>
          </cell>
          <cell r="C66" t="str">
            <v>โครงการพัฒนานิสิต มมส เพื่อการเป็นพลเมืองที่ดี</v>
          </cell>
          <cell r="D66" t="str">
            <v>20:งบประมาณเงินรายได้</v>
          </cell>
          <cell r="E66">
            <v>20000</v>
          </cell>
          <cell r="F66">
            <v>20000</v>
          </cell>
          <cell r="G66">
            <v>20000</v>
          </cell>
          <cell r="H66">
            <v>0</v>
          </cell>
          <cell r="I66">
            <v>0</v>
          </cell>
          <cell r="J66">
            <v>0</v>
          </cell>
          <cell r="K66">
            <v>4850</v>
          </cell>
          <cell r="L66">
            <v>0</v>
          </cell>
          <cell r="M66">
            <v>0</v>
          </cell>
          <cell r="N66">
            <v>4850</v>
          </cell>
          <cell r="O66">
            <v>6000</v>
          </cell>
          <cell r="P66">
            <v>10850</v>
          </cell>
          <cell r="Q66">
            <v>9150</v>
          </cell>
        </row>
        <row r="67">
          <cell r="A67" t="str">
            <v>6720702062</v>
          </cell>
          <cell r="B67" t="str">
            <v>โครงการส่งเสริมทักษะภาษาสำหรับนิสิต</v>
          </cell>
          <cell r="C67" t="str">
            <v>โครงการส่งเสริมทักษะภาษาสำหรับนิสิต</v>
          </cell>
          <cell r="D67" t="str">
            <v>20:งบประมาณเงินรายได้</v>
          </cell>
          <cell r="E67">
            <v>57000</v>
          </cell>
          <cell r="F67">
            <v>57000</v>
          </cell>
          <cell r="G67">
            <v>57000</v>
          </cell>
          <cell r="H67">
            <v>0</v>
          </cell>
          <cell r="I67">
            <v>0</v>
          </cell>
          <cell r="J67">
            <v>0</v>
          </cell>
          <cell r="K67">
            <v>3740</v>
          </cell>
          <cell r="L67">
            <v>0</v>
          </cell>
          <cell r="M67">
            <v>0</v>
          </cell>
          <cell r="N67">
            <v>3740</v>
          </cell>
          <cell r="O67">
            <v>52200</v>
          </cell>
          <cell r="P67">
            <v>55940</v>
          </cell>
          <cell r="Q67">
            <v>1060</v>
          </cell>
        </row>
        <row r="68">
          <cell r="A68" t="str">
            <v>6720702065</v>
          </cell>
          <cell r="B68" t="str">
            <v>โครงการเข้าร่วมการแข่งขันกีฬามหาวิทยาลัยแห่งประเทศไทย ครั้งที่ 49</v>
          </cell>
          <cell r="C68" t="str">
            <v>โครงการเข้าร่วมการแข่งขันกีฬามหาวิทยาลัยแห่งประเทศไทย ครั้งที่ 49</v>
          </cell>
          <cell r="D68" t="str">
            <v>20:งบประมาณเงินรายได้</v>
          </cell>
          <cell r="E68">
            <v>0</v>
          </cell>
          <cell r="F68">
            <v>3500000</v>
          </cell>
          <cell r="G68">
            <v>3500000</v>
          </cell>
          <cell r="H68">
            <v>0</v>
          </cell>
          <cell r="I68">
            <v>0</v>
          </cell>
          <cell r="J68">
            <v>0</v>
          </cell>
          <cell r="K68">
            <v>1043838</v>
          </cell>
          <cell r="L68">
            <v>0</v>
          </cell>
          <cell r="M68">
            <v>0</v>
          </cell>
          <cell r="N68">
            <v>1043838</v>
          </cell>
          <cell r="O68">
            <v>2415596</v>
          </cell>
          <cell r="P68">
            <v>3459434</v>
          </cell>
          <cell r="Q68">
            <v>40566</v>
          </cell>
        </row>
        <row r="69">
          <cell r="A69" t="str">
            <v>6720702066</v>
          </cell>
          <cell r="B69" t="str">
            <v>อุดหนุนพัฒนาศักยภาพนิสิต</v>
          </cell>
          <cell r="C69" t="str">
            <v>อุดหนุนพัฒนาศักยภาพนิสิต</v>
          </cell>
          <cell r="D69" t="str">
            <v>20:งบประมาณเงินรายได้</v>
          </cell>
          <cell r="E69">
            <v>0</v>
          </cell>
          <cell r="F69">
            <v>127422</v>
          </cell>
          <cell r="G69">
            <v>127422</v>
          </cell>
          <cell r="H69">
            <v>0</v>
          </cell>
          <cell r="I69">
            <v>0</v>
          </cell>
          <cell r="J69">
            <v>0</v>
          </cell>
          <cell r="K69">
            <v>20800</v>
          </cell>
          <cell r="L69">
            <v>0</v>
          </cell>
          <cell r="M69">
            <v>14498</v>
          </cell>
          <cell r="N69">
            <v>35298</v>
          </cell>
          <cell r="O69">
            <v>87918.5</v>
          </cell>
          <cell r="P69">
            <v>123216.5</v>
          </cell>
          <cell r="Q69">
            <v>4205.5</v>
          </cell>
        </row>
        <row r="70">
          <cell r="A70" t="str">
            <v>6720702067</v>
          </cell>
          <cell r="B70" t="str">
            <v>อุดหนุนค่าบำรุงกิจกรรม(กองกิจการนิสิต)</v>
          </cell>
          <cell r="C70" t="str">
            <v>อุดหนุนค่าบำรุงกิจกรรม(กองกิจการนิสิต)</v>
          </cell>
          <cell r="D70" t="str">
            <v>20:งบประมาณเงินรายได้</v>
          </cell>
          <cell r="E70">
            <v>0</v>
          </cell>
          <cell r="F70">
            <v>616986</v>
          </cell>
          <cell r="G70">
            <v>616986</v>
          </cell>
          <cell r="H70">
            <v>0</v>
          </cell>
          <cell r="I70">
            <v>29835</v>
          </cell>
          <cell r="J70">
            <v>44998</v>
          </cell>
          <cell r="K70">
            <v>79890</v>
          </cell>
          <cell r="L70">
            <v>0</v>
          </cell>
          <cell r="M70">
            <v>44402</v>
          </cell>
          <cell r="N70">
            <v>199125</v>
          </cell>
          <cell r="O70">
            <v>413321</v>
          </cell>
          <cell r="P70">
            <v>612446</v>
          </cell>
          <cell r="Q70">
            <v>4540</v>
          </cell>
        </row>
        <row r="71">
          <cell r="A71" t="str">
            <v>6720702068</v>
          </cell>
          <cell r="B71" t="str">
            <v>อุดหนุนค่าบำรุงกีฬา(กองกิจการนิสิต)</v>
          </cell>
          <cell r="C71" t="str">
            <v>อุดหนุนค่าบำรุงกีฬา(กองกิจการนิสิต)</v>
          </cell>
          <cell r="D71" t="str">
            <v>20:งบประมาณเงินรายได้</v>
          </cell>
          <cell r="E71">
            <v>0</v>
          </cell>
          <cell r="F71">
            <v>286139</v>
          </cell>
          <cell r="G71">
            <v>286139</v>
          </cell>
          <cell r="H71">
            <v>0</v>
          </cell>
          <cell r="I71">
            <v>62600</v>
          </cell>
          <cell r="J71">
            <v>13400</v>
          </cell>
          <cell r="K71">
            <v>12200</v>
          </cell>
          <cell r="L71">
            <v>0</v>
          </cell>
          <cell r="M71">
            <v>10000</v>
          </cell>
          <cell r="N71">
            <v>98200</v>
          </cell>
          <cell r="O71">
            <v>187939</v>
          </cell>
          <cell r="P71">
            <v>286139</v>
          </cell>
          <cell r="Q71">
            <v>0</v>
          </cell>
        </row>
        <row r="72">
          <cell r="A72" t="str">
            <v>6720702069</v>
          </cell>
          <cell r="B72" t="str">
            <v>อุดหนุนค่าบำรุงกิจกรรมและกีฬานิสิต ระดับบัณฑิตศึกษา</v>
          </cell>
          <cell r="C72" t="str">
            <v>อุดหนุนค่าบำรุงกิจกรรมและกีฬานิสิต ระดับบัณฑิตศึกษา</v>
          </cell>
          <cell r="D72" t="str">
            <v>20:งบประมาณเงินรายได้</v>
          </cell>
          <cell r="E72">
            <v>0</v>
          </cell>
          <cell r="F72">
            <v>529379</v>
          </cell>
          <cell r="G72">
            <v>529379</v>
          </cell>
          <cell r="H72">
            <v>0</v>
          </cell>
          <cell r="I72">
            <v>0</v>
          </cell>
          <cell r="J72">
            <v>1200</v>
          </cell>
          <cell r="K72">
            <v>255424</v>
          </cell>
          <cell r="L72">
            <v>0</v>
          </cell>
          <cell r="M72">
            <v>155</v>
          </cell>
          <cell r="N72">
            <v>256779</v>
          </cell>
          <cell r="O72">
            <v>272600</v>
          </cell>
          <cell r="P72">
            <v>529379</v>
          </cell>
          <cell r="Q72">
            <v>0</v>
          </cell>
        </row>
        <row r="73">
          <cell r="A73" t="str">
            <v>6720702070</v>
          </cell>
          <cell r="B73" t="str">
            <v>อุดหนุนการดำเนินงานสภานิสิต</v>
          </cell>
          <cell r="C73" t="str">
            <v>อุดหนุนการดำเนินงานสภานิสิต</v>
          </cell>
          <cell r="D73" t="str">
            <v>20:งบประมาณเงินรายได้</v>
          </cell>
          <cell r="E73">
            <v>0</v>
          </cell>
          <cell r="F73">
            <v>30193</v>
          </cell>
          <cell r="G73">
            <v>30193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30193</v>
          </cell>
          <cell r="P73">
            <v>30193</v>
          </cell>
          <cell r="Q73">
            <v>0</v>
          </cell>
        </row>
        <row r="74">
          <cell r="A74" t="str">
            <v>6720702071</v>
          </cell>
          <cell r="B74" t="str">
            <v>โครงการสภาปันน้ำใจจากพี่สู่น้อง</v>
          </cell>
          <cell r="C74" t="str">
            <v>โครงการสภาปันน้ำใจจากพี่สู่น้อง</v>
          </cell>
          <cell r="D74" t="str">
            <v>20:งบประมาณเงินรายได้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 t="str">
            <v>6720702072</v>
          </cell>
          <cell r="B75" t="str">
            <v>โครงการประเพณีลอยกระทง (สภานิสิต)</v>
          </cell>
          <cell r="C75" t="str">
            <v>โครงการประเพณีลอยกระทง (สภานิสิต)</v>
          </cell>
          <cell r="D75" t="str">
            <v>20:งบประมาณเงินรายได้</v>
          </cell>
          <cell r="E75">
            <v>0</v>
          </cell>
          <cell r="F75">
            <v>1500</v>
          </cell>
          <cell r="G75">
            <v>1500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1500</v>
          </cell>
          <cell r="P75">
            <v>1500</v>
          </cell>
          <cell r="Q75">
            <v>0</v>
          </cell>
        </row>
        <row r="76">
          <cell r="A76" t="str">
            <v>6720702073</v>
          </cell>
          <cell r="B76" t="str">
            <v>โครงการสภานิสิตสัญจร</v>
          </cell>
          <cell r="C76" t="str">
            <v>โครงการสภานิสิตสัญจร</v>
          </cell>
          <cell r="D76" t="str">
            <v>20:งบประมาณเงินรายได้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 t="str">
            <v>6720702074</v>
          </cell>
          <cell r="B77" t="str">
            <v>โครงการเลือกตั้งคณะกรรมการบริหารองค์กรนิสิต ประจำปีการศึกษา 2567</v>
          </cell>
          <cell r="C77" t="str">
            <v>โครงการเลือกตั้งคณะกรรมการบริหารองค์กรนิสิต ประจำปีการศึกษา 2567</v>
          </cell>
          <cell r="D77" t="str">
            <v>20:งบประมาณเงินรายได้</v>
          </cell>
          <cell r="E77">
            <v>0</v>
          </cell>
          <cell r="F77">
            <v>62350</v>
          </cell>
          <cell r="G77">
            <v>62350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62350</v>
          </cell>
          <cell r="P77">
            <v>62350</v>
          </cell>
          <cell r="Q77">
            <v>0</v>
          </cell>
        </row>
        <row r="78">
          <cell r="A78" t="str">
            <v>6720702075</v>
          </cell>
          <cell r="B78" t="str">
            <v>โครงการสรุปผลการดำเนินงานองค์กรนิสิต รอบ 7 เดือน</v>
          </cell>
          <cell r="C78" t="str">
            <v>โครงการสรุปผลการดำเนินงานองค์กรนิสิต รอบ 7 เดือน</v>
          </cell>
          <cell r="D78" t="str">
            <v>20:งบประมาณเงินรายได้</v>
          </cell>
          <cell r="E78">
            <v>0</v>
          </cell>
          <cell r="F78">
            <v>6400</v>
          </cell>
          <cell r="G78">
            <v>6400</v>
          </cell>
          <cell r="H78">
            <v>0</v>
          </cell>
          <cell r="I78">
            <v>0</v>
          </cell>
          <cell r="J78">
            <v>0</v>
          </cell>
          <cell r="K78">
            <v>2800</v>
          </cell>
          <cell r="L78">
            <v>0</v>
          </cell>
          <cell r="M78">
            <v>0</v>
          </cell>
          <cell r="N78">
            <v>2800</v>
          </cell>
          <cell r="O78">
            <v>3600</v>
          </cell>
          <cell r="P78">
            <v>6400</v>
          </cell>
          <cell r="Q78">
            <v>0</v>
          </cell>
        </row>
        <row r="79">
          <cell r="A79" t="str">
            <v>6720702076</v>
          </cell>
          <cell r="B79" t="str">
            <v>โครงการสัมมนามอบงานสานต่อสภาพี่สู่สภาน้อง</v>
          </cell>
          <cell r="C79" t="str">
            <v>โครงการสัมมนามอบงานสานต่อสภาพี่สู่สภาน้อง</v>
          </cell>
          <cell r="D79" t="str">
            <v>20:งบประมาณเงินรายได้</v>
          </cell>
          <cell r="E79">
            <v>0</v>
          </cell>
          <cell r="F79">
            <v>78440</v>
          </cell>
          <cell r="G79">
            <v>78440</v>
          </cell>
          <cell r="H79">
            <v>0</v>
          </cell>
          <cell r="I79">
            <v>0</v>
          </cell>
          <cell r="J79">
            <v>0</v>
          </cell>
          <cell r="K79">
            <v>810</v>
          </cell>
          <cell r="L79">
            <v>0</v>
          </cell>
          <cell r="M79">
            <v>0</v>
          </cell>
          <cell r="N79">
            <v>810</v>
          </cell>
          <cell r="O79">
            <v>77630</v>
          </cell>
          <cell r="P79">
            <v>78440</v>
          </cell>
          <cell r="Q79">
            <v>0</v>
          </cell>
        </row>
        <row r="80">
          <cell r="A80" t="str">
            <v>6720702077</v>
          </cell>
          <cell r="B80" t="str">
            <v>โครงการจัดสรรงบประมาณองค์กรนิสิต รอบ 5 เดือน ประจำปีงบ 2567</v>
          </cell>
          <cell r="C80" t="str">
            <v>โครงการจัดสรรงบประมาณองค์กรนิสิต รอบ 5 เดือน ประจำปีงบ 2567</v>
          </cell>
          <cell r="D80" t="str">
            <v>20:งบประมาณเงินรายได้</v>
          </cell>
          <cell r="E80">
            <v>0</v>
          </cell>
          <cell r="F80">
            <v>24000</v>
          </cell>
          <cell r="G80">
            <v>24000</v>
          </cell>
          <cell r="H80">
            <v>0</v>
          </cell>
          <cell r="I80">
            <v>0</v>
          </cell>
          <cell r="J80">
            <v>0</v>
          </cell>
          <cell r="K80">
            <v>600</v>
          </cell>
          <cell r="L80">
            <v>0</v>
          </cell>
          <cell r="M80">
            <v>0</v>
          </cell>
          <cell r="N80">
            <v>600</v>
          </cell>
          <cell r="O80">
            <v>23400</v>
          </cell>
          <cell r="P80">
            <v>24000</v>
          </cell>
          <cell r="Q80">
            <v>0</v>
          </cell>
        </row>
        <row r="81">
          <cell r="A81" t="str">
            <v>6720702078</v>
          </cell>
          <cell r="B81" t="str">
            <v>อุดหนุนการดำเนินงานองค์การนิสิต</v>
          </cell>
          <cell r="C81" t="str">
            <v>อุดหนุนการดำเนินงานองค์การนิสิต</v>
          </cell>
          <cell r="D81" t="str">
            <v>20:งบประมาณเงินรายได้</v>
          </cell>
          <cell r="E81">
            <v>0</v>
          </cell>
          <cell r="F81">
            <v>61686</v>
          </cell>
          <cell r="G81">
            <v>61686</v>
          </cell>
          <cell r="H81">
            <v>0</v>
          </cell>
          <cell r="I81">
            <v>0</v>
          </cell>
          <cell r="J81">
            <v>0</v>
          </cell>
          <cell r="K81">
            <v>33176</v>
          </cell>
          <cell r="L81">
            <v>0</v>
          </cell>
          <cell r="M81">
            <v>0</v>
          </cell>
          <cell r="N81">
            <v>33176</v>
          </cell>
          <cell r="O81">
            <v>28510</v>
          </cell>
          <cell r="P81">
            <v>61686</v>
          </cell>
          <cell r="Q81">
            <v>0</v>
          </cell>
        </row>
        <row r="82">
          <cell r="A82" t="str">
            <v>6720702079</v>
          </cell>
          <cell r="B82" t="str">
            <v>อุดหนุนกิจกรรมชมรมและกลุ่มนิสิต</v>
          </cell>
          <cell r="C82" t="str">
            <v>อุดหนุนกิจกรรมชมรมและกลุ่มนิสิต</v>
          </cell>
          <cell r="D82" t="str">
            <v>20:งบประมาณเงินรายได้</v>
          </cell>
          <cell r="E82">
            <v>0</v>
          </cell>
          <cell r="F82">
            <v>719031</v>
          </cell>
          <cell r="G82">
            <v>719031</v>
          </cell>
          <cell r="H82">
            <v>0</v>
          </cell>
          <cell r="I82">
            <v>4600</v>
          </cell>
          <cell r="J82">
            <v>50775</v>
          </cell>
          <cell r="K82">
            <v>137869</v>
          </cell>
          <cell r="L82">
            <v>13800</v>
          </cell>
          <cell r="M82">
            <v>101685</v>
          </cell>
          <cell r="N82">
            <v>308729</v>
          </cell>
          <cell r="O82">
            <v>409902</v>
          </cell>
          <cell r="P82">
            <v>718631</v>
          </cell>
          <cell r="Q82">
            <v>400</v>
          </cell>
        </row>
        <row r="83">
          <cell r="A83" t="str">
            <v>6720702080</v>
          </cell>
          <cell r="B83" t="str">
            <v>โครงการประเพณีลอยกระทง</v>
          </cell>
          <cell r="C83" t="str">
            <v>โครงการประเพณีลอยกระทง</v>
          </cell>
          <cell r="D83" t="str">
            <v>20:งบประมาณเงินรายได้</v>
          </cell>
          <cell r="E83">
            <v>0</v>
          </cell>
          <cell r="F83">
            <v>412600</v>
          </cell>
          <cell r="G83">
            <v>412600</v>
          </cell>
          <cell r="H83">
            <v>0</v>
          </cell>
          <cell r="I83">
            <v>0</v>
          </cell>
          <cell r="J83">
            <v>0</v>
          </cell>
          <cell r="K83">
            <v>343800</v>
          </cell>
          <cell r="L83">
            <v>0</v>
          </cell>
          <cell r="M83">
            <v>0</v>
          </cell>
          <cell r="N83">
            <v>343800</v>
          </cell>
          <cell r="O83">
            <v>68800</v>
          </cell>
          <cell r="P83">
            <v>412600</v>
          </cell>
          <cell r="Q83">
            <v>0</v>
          </cell>
        </row>
        <row r="84">
          <cell r="A84" t="str">
            <v>6720702081</v>
          </cell>
          <cell r="B84" t="str">
            <v>โครงการเทศกาลดนตรีและถนนคนเดินเพื่อนิสิต มมส</v>
          </cell>
          <cell r="C84" t="str">
            <v>โครงการเทศกาลดนตรีและถนนคนเดินเพื่อนิสิต มมส</v>
          </cell>
          <cell r="D84" t="str">
            <v>20:งบประมาณเงินรายได้</v>
          </cell>
          <cell r="E84">
            <v>0</v>
          </cell>
          <cell r="F84">
            <v>119881</v>
          </cell>
          <cell r="G84">
            <v>119881</v>
          </cell>
          <cell r="H84">
            <v>0</v>
          </cell>
          <cell r="I84">
            <v>0</v>
          </cell>
          <cell r="J84">
            <v>0</v>
          </cell>
          <cell r="K84">
            <v>65431</v>
          </cell>
          <cell r="L84">
            <v>0</v>
          </cell>
          <cell r="M84">
            <v>0</v>
          </cell>
          <cell r="N84">
            <v>65431</v>
          </cell>
          <cell r="O84">
            <v>54450</v>
          </cell>
          <cell r="P84">
            <v>119881</v>
          </cell>
          <cell r="Q84">
            <v>0</v>
          </cell>
        </row>
        <row r="85">
          <cell r="A85" t="str">
            <v>6720702082</v>
          </cell>
          <cell r="B85" t="str">
            <v>โครงการขอบคุณนักกิจกรรม</v>
          </cell>
          <cell r="C85" t="str">
            <v>โครงการขอบคุณนักกิจกรรม</v>
          </cell>
          <cell r="D85" t="str">
            <v>20:งบประมาณเงินรายได้</v>
          </cell>
          <cell r="E85">
            <v>0</v>
          </cell>
          <cell r="F85">
            <v>100000</v>
          </cell>
          <cell r="G85">
            <v>100000</v>
          </cell>
          <cell r="H85">
            <v>0</v>
          </cell>
          <cell r="I85">
            <v>0</v>
          </cell>
          <cell r="J85">
            <v>0</v>
          </cell>
          <cell r="K85">
            <v>55360</v>
          </cell>
          <cell r="L85">
            <v>0</v>
          </cell>
          <cell r="M85">
            <v>0</v>
          </cell>
          <cell r="N85">
            <v>55360</v>
          </cell>
          <cell r="O85">
            <v>44640</v>
          </cell>
          <cell r="P85">
            <v>100000</v>
          </cell>
          <cell r="Q85">
            <v>0</v>
          </cell>
        </row>
        <row r="86">
          <cell r="A86" t="str">
            <v>6720702083</v>
          </cell>
          <cell r="B86" t="str">
            <v>โครงการมอบงานสานต่อองค์การนิสิต ปีการศึกษา 2566-2567</v>
          </cell>
          <cell r="C86" t="str">
            <v>โครงการมอบงานสานต่อองค์การนิสิต ปีการศึกษา 2566-2567</v>
          </cell>
          <cell r="D86" t="str">
            <v>20:งบประมาณเงินรายได้</v>
          </cell>
          <cell r="E86">
            <v>0</v>
          </cell>
          <cell r="F86">
            <v>153225</v>
          </cell>
          <cell r="G86">
            <v>153225</v>
          </cell>
          <cell r="H86">
            <v>0</v>
          </cell>
          <cell r="I86">
            <v>0</v>
          </cell>
          <cell r="J86">
            <v>0</v>
          </cell>
          <cell r="K86">
            <v>51205</v>
          </cell>
          <cell r="L86">
            <v>0</v>
          </cell>
          <cell r="M86">
            <v>0</v>
          </cell>
          <cell r="N86">
            <v>51205</v>
          </cell>
          <cell r="O86">
            <v>102020</v>
          </cell>
          <cell r="P86">
            <v>153225</v>
          </cell>
          <cell r="Q86">
            <v>0</v>
          </cell>
        </row>
        <row r="87">
          <cell r="A87" t="str">
            <v>6720702084</v>
          </cell>
          <cell r="B87" t="str">
            <v>โครงการกีฬาราชพฤกษ์เกมส์ ครั้งที่ 29</v>
          </cell>
          <cell r="C87" t="str">
            <v>โครงการกีฬาราชพฤกษ์เกมส์ ครั้งที่ 29</v>
          </cell>
          <cell r="D87" t="str">
            <v>20:งบประมาณเงินรายได้</v>
          </cell>
          <cell r="E87">
            <v>0</v>
          </cell>
          <cell r="F87">
            <v>785000</v>
          </cell>
          <cell r="G87">
            <v>785000</v>
          </cell>
          <cell r="H87">
            <v>0</v>
          </cell>
          <cell r="I87">
            <v>0</v>
          </cell>
          <cell r="J87">
            <v>0</v>
          </cell>
          <cell r="K87">
            <v>471740</v>
          </cell>
          <cell r="L87">
            <v>0</v>
          </cell>
          <cell r="M87">
            <v>0</v>
          </cell>
          <cell r="N87">
            <v>471740</v>
          </cell>
          <cell r="O87">
            <v>313260</v>
          </cell>
          <cell r="P87">
            <v>785000</v>
          </cell>
          <cell r="Q87">
            <v>0</v>
          </cell>
        </row>
        <row r="88">
          <cell r="A88" t="str">
            <v>6720702085</v>
          </cell>
          <cell r="B88" t="str">
            <v>โครงการสรุปงานรอบ 7 เดือน (องค์การนิสิต)</v>
          </cell>
          <cell r="C88" t="str">
            <v>โครงการสรุปงานรอบ 7 เดือน (องค์การนิสิต)</v>
          </cell>
          <cell r="D88" t="str">
            <v>20:งบประมาณเงินรายได้</v>
          </cell>
          <cell r="E88">
            <v>0</v>
          </cell>
          <cell r="F88">
            <v>16000</v>
          </cell>
          <cell r="G88">
            <v>16000</v>
          </cell>
          <cell r="H88">
            <v>0</v>
          </cell>
          <cell r="I88">
            <v>0</v>
          </cell>
          <cell r="J88">
            <v>0</v>
          </cell>
          <cell r="K88">
            <v>3350</v>
          </cell>
          <cell r="L88">
            <v>0</v>
          </cell>
          <cell r="M88">
            <v>0</v>
          </cell>
          <cell r="N88">
            <v>3350</v>
          </cell>
          <cell r="O88">
            <v>12650</v>
          </cell>
          <cell r="P88">
            <v>16000</v>
          </cell>
          <cell r="Q88">
            <v>0</v>
          </cell>
        </row>
        <row r="89">
          <cell r="A89" t="str">
            <v>6720702086</v>
          </cell>
          <cell r="B89" t="str">
            <v>อุดหนุนโครงการนโยบายเชิงรุกองค์การนิสิต</v>
          </cell>
          <cell r="C89" t="str">
            <v>อุดหนุนโครงการนโยบายเชิงรุกองค์การนิสิต</v>
          </cell>
          <cell r="D89" t="str">
            <v>20:งบประมาณเงินรายได้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 t="str">
            <v>6720702087</v>
          </cell>
          <cell r="B90" t="str">
            <v>โครงการเข้าร่วมแข่งขันกีฬาบุคลากรมหาวิทยาลัยแห่งประเทศไทย ครั้งที่ 40</v>
          </cell>
          <cell r="C90" t="str">
            <v>โครงการเข้าร่วมแข่งขันกีฬาบุคลากรมหาวิทยาลัยแห่งประเทศไทย ครั้งที่ 40</v>
          </cell>
          <cell r="D90" t="str">
            <v>20:งบประมาณเงินรายได้</v>
          </cell>
          <cell r="E90">
            <v>0</v>
          </cell>
          <cell r="F90">
            <v>1300000</v>
          </cell>
          <cell r="G90">
            <v>1300000</v>
          </cell>
          <cell r="H90">
            <v>0</v>
          </cell>
          <cell r="I90">
            <v>0</v>
          </cell>
          <cell r="J90">
            <v>0</v>
          </cell>
          <cell r="K90">
            <v>295550</v>
          </cell>
          <cell r="L90">
            <v>0</v>
          </cell>
          <cell r="M90">
            <v>0</v>
          </cell>
          <cell r="N90">
            <v>295550</v>
          </cell>
          <cell r="O90">
            <v>993618</v>
          </cell>
          <cell r="P90">
            <v>1289168</v>
          </cell>
          <cell r="Q90">
            <v>10832</v>
          </cell>
        </row>
        <row r="91">
          <cell r="A91" t="str">
            <v>6720702088</v>
          </cell>
          <cell r="B91" t="str">
            <v>เงินอุดหนุนค่าบำรุงกิจกรรมนิสิตและค่าบำรุงกีฬา(เหลือจ่ายจากองค์กรนิสิต รอบ 7 เดือน)</v>
          </cell>
          <cell r="C91" t="str">
            <v>เงินอุดหนุนค่าบำรุงกิจกรรมนิสิตและค่าบำรุงกีฬา(เหลือจ่ายจากองค์กรนิสิต รอบ 7 เดือน)</v>
          </cell>
          <cell r="D91" t="str">
            <v>20:งบประมาณเงินรายได้</v>
          </cell>
          <cell r="E91">
            <v>0</v>
          </cell>
          <cell r="F91">
            <v>371305</v>
          </cell>
          <cell r="G91">
            <v>371305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371305</v>
          </cell>
          <cell r="P91">
            <v>371305</v>
          </cell>
          <cell r="Q91">
            <v>0</v>
          </cell>
        </row>
        <row r="92">
          <cell r="A92" t="str">
            <v>6720702089</v>
          </cell>
          <cell r="B92" t="str">
            <v>โครงการเตรียมความพร้อมต้อนรับนิสิตใหม่</v>
          </cell>
          <cell r="C92" t="str">
            <v>โครงการเตรียมความพร้อมต้อนรับนิสิตใหม่</v>
          </cell>
          <cell r="D92" t="str">
            <v>20:งบประมาณเงินรายได้</v>
          </cell>
          <cell r="E92">
            <v>0</v>
          </cell>
          <cell r="F92">
            <v>100000</v>
          </cell>
          <cell r="G92">
            <v>100000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100000</v>
          </cell>
          <cell r="P92">
            <v>100000</v>
          </cell>
          <cell r="Q92">
            <v>0</v>
          </cell>
        </row>
        <row r="93">
          <cell r="A93" t="str">
            <v>6720702090</v>
          </cell>
          <cell r="B93" t="str">
            <v>โครงการต้อมผึ้งสู่แดนอีสาน</v>
          </cell>
          <cell r="C93" t="str">
            <v>โครงการต้อมผึ้งสู่แดนอีสาน</v>
          </cell>
          <cell r="D93" t="str">
            <v>20:งบประมาณเงินรายได้</v>
          </cell>
          <cell r="E93">
            <v>0</v>
          </cell>
          <cell r="F93">
            <v>577755</v>
          </cell>
          <cell r="G93">
            <v>577755</v>
          </cell>
          <cell r="H93">
            <v>0</v>
          </cell>
          <cell r="I93">
            <v>0</v>
          </cell>
          <cell r="J93">
            <v>0</v>
          </cell>
          <cell r="K93">
            <v>139755</v>
          </cell>
          <cell r="L93">
            <v>0</v>
          </cell>
          <cell r="M93">
            <v>0</v>
          </cell>
          <cell r="N93">
            <v>139755</v>
          </cell>
          <cell r="O93">
            <v>438000</v>
          </cell>
          <cell r="P93">
            <v>577755</v>
          </cell>
          <cell r="Q93">
            <v>0</v>
          </cell>
        </row>
        <row r="94">
          <cell r="A94" t="str">
            <v>6720702091</v>
          </cell>
          <cell r="B94" t="str">
            <v>โครงการโฮมบุญนิสิตใหม่</v>
          </cell>
          <cell r="C94" t="str">
            <v>โครงการโฮมบุญนิสิตใหม่</v>
          </cell>
          <cell r="D94" t="str">
            <v>20:งบประมาณเงินรายได้</v>
          </cell>
          <cell r="E94">
            <v>0</v>
          </cell>
          <cell r="F94">
            <v>96592</v>
          </cell>
          <cell r="G94">
            <v>96592</v>
          </cell>
          <cell r="H94">
            <v>0</v>
          </cell>
          <cell r="I94">
            <v>0</v>
          </cell>
          <cell r="J94">
            <v>0</v>
          </cell>
          <cell r="K94">
            <v>43792</v>
          </cell>
          <cell r="L94">
            <v>0</v>
          </cell>
          <cell r="M94">
            <v>0</v>
          </cell>
          <cell r="N94">
            <v>43792</v>
          </cell>
          <cell r="O94">
            <v>52800</v>
          </cell>
          <cell r="P94">
            <v>96592</v>
          </cell>
          <cell r="Q94">
            <v>0</v>
          </cell>
        </row>
        <row r="95">
          <cell r="A95" t="str">
            <v>6720702092</v>
          </cell>
          <cell r="B95" t="str">
            <v>โครงการพิธีไหว้ครู</v>
          </cell>
          <cell r="C95" t="str">
            <v>โครงการพิธีไหว้ครู</v>
          </cell>
          <cell r="D95" t="str">
            <v>20:งบประมาณเงินรายได้</v>
          </cell>
          <cell r="E95">
            <v>0</v>
          </cell>
          <cell r="F95">
            <v>101185</v>
          </cell>
          <cell r="G95">
            <v>101185</v>
          </cell>
          <cell r="H95">
            <v>0</v>
          </cell>
          <cell r="I95">
            <v>0</v>
          </cell>
          <cell r="J95">
            <v>0</v>
          </cell>
          <cell r="K95">
            <v>66985</v>
          </cell>
          <cell r="L95">
            <v>0</v>
          </cell>
          <cell r="M95">
            <v>0</v>
          </cell>
          <cell r="N95">
            <v>66985</v>
          </cell>
          <cell r="O95">
            <v>32820</v>
          </cell>
          <cell r="P95">
            <v>99805</v>
          </cell>
          <cell r="Q95">
            <v>1380</v>
          </cell>
        </row>
        <row r="96">
          <cell r="A96" t="str">
            <v>6720702093</v>
          </cell>
          <cell r="B96" t="str">
            <v>โครงการบายศรีสู่ขวัญ</v>
          </cell>
          <cell r="C96" t="str">
            <v>โครงการบายศรีสู่ขวัญ</v>
          </cell>
          <cell r="D96" t="str">
            <v>20:งบประมาณเงินรายได้</v>
          </cell>
          <cell r="E96">
            <v>0</v>
          </cell>
          <cell r="F96">
            <v>145000</v>
          </cell>
          <cell r="G96">
            <v>145000</v>
          </cell>
          <cell r="H96">
            <v>0</v>
          </cell>
          <cell r="I96">
            <v>0</v>
          </cell>
          <cell r="J96">
            <v>0</v>
          </cell>
          <cell r="K96">
            <v>105600</v>
          </cell>
          <cell r="L96">
            <v>0</v>
          </cell>
          <cell r="M96">
            <v>0</v>
          </cell>
          <cell r="N96">
            <v>105600</v>
          </cell>
          <cell r="O96">
            <v>39400</v>
          </cell>
          <cell r="P96">
            <v>145000</v>
          </cell>
          <cell r="Q96">
            <v>0</v>
          </cell>
        </row>
        <row r="97">
          <cell r="A97" t="str">
            <v>6720702094</v>
          </cell>
          <cell r="B97" t="str">
            <v>โครงการ MSU Freshmen 2024</v>
          </cell>
          <cell r="C97" t="str">
            <v>โครงการ MSU Freshmen 2024</v>
          </cell>
          <cell r="D97" t="str">
            <v>20:งบประมาณเงินรายได้</v>
          </cell>
          <cell r="E97">
            <v>0</v>
          </cell>
          <cell r="F97">
            <v>126305</v>
          </cell>
          <cell r="G97">
            <v>126305</v>
          </cell>
          <cell r="H97">
            <v>0</v>
          </cell>
          <cell r="I97">
            <v>0</v>
          </cell>
          <cell r="J97">
            <v>0</v>
          </cell>
          <cell r="K97">
            <v>80005</v>
          </cell>
          <cell r="L97">
            <v>0</v>
          </cell>
          <cell r="M97">
            <v>0</v>
          </cell>
          <cell r="N97">
            <v>80005</v>
          </cell>
          <cell r="O97">
            <v>46000</v>
          </cell>
          <cell r="P97">
            <v>126005</v>
          </cell>
          <cell r="Q97">
            <v>300</v>
          </cell>
        </row>
        <row r="98">
          <cell r="A98" t="str">
            <v>6720702095</v>
          </cell>
          <cell r="B98" t="str">
            <v>โครงการเปิดโลกกิจกรรม</v>
          </cell>
          <cell r="C98" t="str">
            <v>โครงการเปิดโลกกิจกรรม</v>
          </cell>
          <cell r="D98" t="str">
            <v>20:งบประมาณเงินรายได้</v>
          </cell>
          <cell r="E98">
            <v>0</v>
          </cell>
          <cell r="F98">
            <v>40855</v>
          </cell>
          <cell r="G98">
            <v>40855</v>
          </cell>
          <cell r="H98">
            <v>0</v>
          </cell>
          <cell r="I98">
            <v>0</v>
          </cell>
          <cell r="J98">
            <v>30455</v>
          </cell>
          <cell r="K98">
            <v>0</v>
          </cell>
          <cell r="L98">
            <v>0</v>
          </cell>
          <cell r="M98">
            <v>10400</v>
          </cell>
          <cell r="N98">
            <v>40855</v>
          </cell>
          <cell r="O98">
            <v>0</v>
          </cell>
          <cell r="P98">
            <v>40855</v>
          </cell>
          <cell r="Q98">
            <v>0</v>
          </cell>
        </row>
        <row r="99">
          <cell r="A99" t="str">
            <v>6720702096</v>
          </cell>
          <cell r="B99" t="str">
            <v>โครงการสภานิสิตตรวจเยี่ยมโครงการต้อนรับนิสิตใหม่</v>
          </cell>
          <cell r="C99" t="str">
            <v>โครงการสภานิสิตตรวจเยี่ยมโครงการต้อนรับนิสิตใหม่</v>
          </cell>
          <cell r="D99" t="str">
            <v>20:งบประมาณเงินรายได้</v>
          </cell>
          <cell r="E99">
            <v>0</v>
          </cell>
          <cell r="F99">
            <v>12070</v>
          </cell>
          <cell r="G99">
            <v>12070</v>
          </cell>
          <cell r="H99">
            <v>0</v>
          </cell>
          <cell r="I99">
            <v>0</v>
          </cell>
          <cell r="J99">
            <v>0</v>
          </cell>
          <cell r="K99">
            <v>430</v>
          </cell>
          <cell r="L99">
            <v>0</v>
          </cell>
          <cell r="M99">
            <v>0</v>
          </cell>
          <cell r="N99">
            <v>430</v>
          </cell>
          <cell r="O99">
            <v>11640</v>
          </cell>
          <cell r="P99">
            <v>12070</v>
          </cell>
          <cell r="Q99">
            <v>0</v>
          </cell>
        </row>
        <row r="100">
          <cell r="A100" t="str">
            <v>6720702097</v>
          </cell>
          <cell r="B100" t="str">
            <v>โครงการพัฒนาศักยภาพสภานิสิต</v>
          </cell>
          <cell r="C100" t="str">
            <v>โครงการพัฒนาศักยภาพสภานิสิต</v>
          </cell>
          <cell r="D100" t="str">
            <v>20:งบประมาณเงินรายได้</v>
          </cell>
          <cell r="E100">
            <v>0</v>
          </cell>
          <cell r="F100">
            <v>19000</v>
          </cell>
          <cell r="G100">
            <v>19000</v>
          </cell>
          <cell r="H100">
            <v>0</v>
          </cell>
          <cell r="I100">
            <v>0</v>
          </cell>
          <cell r="J100">
            <v>0</v>
          </cell>
          <cell r="K100">
            <v>2600</v>
          </cell>
          <cell r="L100">
            <v>0</v>
          </cell>
          <cell r="M100">
            <v>0</v>
          </cell>
          <cell r="N100">
            <v>2600</v>
          </cell>
          <cell r="O100">
            <v>16400</v>
          </cell>
          <cell r="P100">
            <v>19000</v>
          </cell>
          <cell r="Q100">
            <v>0</v>
          </cell>
        </row>
        <row r="101">
          <cell r="A101" t="str">
            <v>6720702098</v>
          </cell>
          <cell r="B101" t="str">
            <v>โครงการต้นกล้าสภานิสิต</v>
          </cell>
          <cell r="C101" t="str">
            <v>โครงการต้นกล้าสภานิสิต</v>
          </cell>
          <cell r="D101" t="str">
            <v>20:งบประมาณเงินรายได้</v>
          </cell>
          <cell r="E101">
            <v>0</v>
          </cell>
          <cell r="F101">
            <v>26670</v>
          </cell>
          <cell r="G101">
            <v>26670</v>
          </cell>
          <cell r="H101">
            <v>0</v>
          </cell>
          <cell r="I101">
            <v>0</v>
          </cell>
          <cell r="J101">
            <v>0</v>
          </cell>
          <cell r="K101">
            <v>6350</v>
          </cell>
          <cell r="L101">
            <v>0</v>
          </cell>
          <cell r="M101">
            <v>0</v>
          </cell>
          <cell r="N101">
            <v>6350</v>
          </cell>
          <cell r="O101">
            <v>20320</v>
          </cell>
          <cell r="P101">
            <v>26670</v>
          </cell>
          <cell r="Q101">
            <v>0</v>
          </cell>
        </row>
        <row r="102">
          <cell r="A102" t="str">
            <v>6720702099</v>
          </cell>
          <cell r="B102" t="str">
            <v>โครงการไหว้ครู (สภานิสิต)</v>
          </cell>
          <cell r="C102" t="str">
            <v>โครงการไหว้ครู (สภานิสิต)</v>
          </cell>
          <cell r="D102" t="str">
            <v>20:งบประมาณเงินรายได้</v>
          </cell>
          <cell r="E102">
            <v>0</v>
          </cell>
          <cell r="F102">
            <v>9460</v>
          </cell>
          <cell r="G102">
            <v>9460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9460</v>
          </cell>
          <cell r="P102">
            <v>9460</v>
          </cell>
          <cell r="Q102">
            <v>0</v>
          </cell>
        </row>
        <row r="103">
          <cell r="A103" t="str">
            <v>6720702100</v>
          </cell>
          <cell r="B103" t="str">
            <v>โครงการสรุปผลการดำเนินงานองค์กรนิสิตรอบ 5 เดือน</v>
          </cell>
          <cell r="C103" t="str">
            <v>โครงการสรุปผลการดำเนินงานองค์กรนิสิตรอบ 5 เดือน</v>
          </cell>
          <cell r="D103" t="str">
            <v>20:งบประมาณเงินรายได้</v>
          </cell>
          <cell r="E103">
            <v>0</v>
          </cell>
          <cell r="F103">
            <v>5830</v>
          </cell>
          <cell r="G103">
            <v>5830</v>
          </cell>
          <cell r="H103">
            <v>0</v>
          </cell>
          <cell r="I103">
            <v>0</v>
          </cell>
          <cell r="J103">
            <v>160</v>
          </cell>
          <cell r="K103">
            <v>0</v>
          </cell>
          <cell r="L103">
            <v>0</v>
          </cell>
          <cell r="M103">
            <v>5670</v>
          </cell>
          <cell r="N103">
            <v>5830</v>
          </cell>
          <cell r="O103">
            <v>0</v>
          </cell>
          <cell r="P103">
            <v>5830</v>
          </cell>
          <cell r="Q103">
            <v>0</v>
          </cell>
        </row>
        <row r="104">
          <cell r="A104" t="str">
            <v>6720702101</v>
          </cell>
          <cell r="B104" t="str">
            <v>โครงการจัดสรรงบประมาณ รอบ 7เดือน ประจำปีการศึกษา 2568</v>
          </cell>
          <cell r="C104" t="str">
            <v>โครงการจัดสรรงบประมาณ รอบ 7เดือน ประจำปีการศึกษา 2568</v>
          </cell>
          <cell r="D104" t="str">
            <v>20:งบประมาณเงินรายได้</v>
          </cell>
          <cell r="E104">
            <v>0</v>
          </cell>
          <cell r="F104">
            <v>28000</v>
          </cell>
          <cell r="G104">
            <v>28000</v>
          </cell>
          <cell r="H104">
            <v>0</v>
          </cell>
          <cell r="I104">
            <v>0</v>
          </cell>
          <cell r="J104">
            <v>450</v>
          </cell>
          <cell r="K104">
            <v>0</v>
          </cell>
          <cell r="L104">
            <v>0</v>
          </cell>
          <cell r="M104">
            <v>27550</v>
          </cell>
          <cell r="N104">
            <v>28000</v>
          </cell>
          <cell r="O104">
            <v>0</v>
          </cell>
          <cell r="P104">
            <v>28000</v>
          </cell>
          <cell r="Q104">
            <v>0</v>
          </cell>
        </row>
        <row r="105">
          <cell r="A105" t="str">
            <v>6720702102</v>
          </cell>
          <cell r="B105" t="str">
            <v>โครงการออกแบบอาคารอัฒจันทร์ ศูนย์กีฬาและนันทนาการด้านทิศตะวันตก มหาวิทยาลัยมหาสารคาม ตำบลขามเรียง อำเภอกันทรวิชัย จังหวัดมหาสารคาม</v>
          </cell>
          <cell r="C105" t="str">
            <v>โครงการออกแบบอาคารอัฒจันทร์ ศูนย์กีฬาและนันทนาการด้านทิศตะวันตก มหาวิทยาลัยมหาสารคาม ตำบลขามเรียง อำเภอกันทรวิชัย จังหวัดมหาสารคาม</v>
          </cell>
          <cell r="D105" t="str">
            <v>20:งบประมาณเงินรายได้</v>
          </cell>
          <cell r="E105">
            <v>0</v>
          </cell>
          <cell r="F105">
            <v>350000</v>
          </cell>
          <cell r="G105">
            <v>350000</v>
          </cell>
          <cell r="H105">
            <v>0</v>
          </cell>
          <cell r="I105">
            <v>350000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350000</v>
          </cell>
          <cell r="O105">
            <v>0</v>
          </cell>
          <cell r="P105">
            <v>350000</v>
          </cell>
          <cell r="Q105">
            <v>0</v>
          </cell>
        </row>
        <row r="106">
          <cell r="A106" t="str">
            <v>6720702103</v>
          </cell>
          <cell r="B106" t="str">
            <v>เงินอุดหนุนค่าบำรุงกิจกรรมนิสิตและค่าบำรุงกีฬา(เหลือจ่ายจากองค์กรนิสิต รอบ 5 เดือน)</v>
          </cell>
          <cell r="C106" t="str">
            <v>เงินอุดหนุนค่าบำรุงกิจกรรมนิสิตและค่าบำรุงกีฬา(เหลือจ่ายจากองค์กรนิสิต รอบ 5 เดือน)</v>
          </cell>
          <cell r="D106" t="str">
            <v>20:งบประมาณเงินรายได้</v>
          </cell>
          <cell r="E106">
            <v>0</v>
          </cell>
          <cell r="F106">
            <v>2130008.7999999998</v>
          </cell>
          <cell r="G106">
            <v>1180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1180</v>
          </cell>
        </row>
        <row r="107">
          <cell r="A107" t="str">
            <v>6720703017</v>
          </cell>
          <cell r="B107" t="str">
            <v>โครงการแนะแนวการคัดเลือกบุคคลเข้าศึกษาในระดับปริญญาตรี มหาวิทยาลัยมหาสารคาม ประจำปีการศึกษา 2567 และ MSU Open House 2023</v>
          </cell>
          <cell r="C107" t="str">
            <v>โครงการแนะแนวการคัดเลือกบุคคลเข้าศึกษาในระดับปริญญาตรี มหาวิทยาลัยมหาสารคาม ประจำปีการศึกษา 2567 และ MSU Open House 2023</v>
          </cell>
          <cell r="D107" t="str">
            <v>20:งบประมาณเงินรายได้</v>
          </cell>
          <cell r="E107">
            <v>1200000</v>
          </cell>
          <cell r="F107">
            <v>1338000</v>
          </cell>
          <cell r="G107">
            <v>1338000</v>
          </cell>
          <cell r="H107">
            <v>0</v>
          </cell>
          <cell r="I107">
            <v>0</v>
          </cell>
          <cell r="J107">
            <v>0</v>
          </cell>
          <cell r="K107">
            <v>176920</v>
          </cell>
          <cell r="L107">
            <v>0</v>
          </cell>
          <cell r="M107">
            <v>10450</v>
          </cell>
          <cell r="N107">
            <v>187370</v>
          </cell>
          <cell r="O107">
            <v>1097439</v>
          </cell>
          <cell r="P107">
            <v>1284809</v>
          </cell>
          <cell r="Q107">
            <v>53191</v>
          </cell>
        </row>
        <row r="108">
          <cell r="A108" t="str">
            <v>6720703018</v>
          </cell>
          <cell r="B108" t="str">
            <v>โครงการต้อนรับผู้ปกครองและนักเรียนที่มาสอบสัมภาษณ์ทดสอบความสามารถทางกีฬาและศิลปวัฒนธรรม</v>
          </cell>
          <cell r="C108" t="str">
            <v>โครงการต้อนรับผู้ปกครองและนักเรียนที่มาสอบสัมภาษณ์ทดสอบความสามารถทางกีฬาและศิลปวัฒนธรรม</v>
          </cell>
          <cell r="D108" t="str">
            <v>20:งบประมาณเงินรายได้</v>
          </cell>
          <cell r="E108">
            <v>15000</v>
          </cell>
          <cell r="F108">
            <v>15000</v>
          </cell>
          <cell r="G108">
            <v>15000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15000</v>
          </cell>
          <cell r="P108">
            <v>15000</v>
          </cell>
          <cell r="Q108">
            <v>0</v>
          </cell>
        </row>
        <row r="109">
          <cell r="A109" t="str">
            <v>6720703019</v>
          </cell>
          <cell r="B109" t="str">
            <v>โครงการอบรมคณาจารย์นิเทศงานสหกิจศึกษาและการศึกษาเชิงบูรณาการกับการทำงาน (CWIE)</v>
          </cell>
          <cell r="C109" t="str">
            <v>โครงการอบรมคณาจารย์นิเทศงานสหกิจศึกษาและการศึกษาเชิงบูรณาการกับการทำงาน (CWIE)</v>
          </cell>
          <cell r="D109" t="str">
            <v>20:งบประมาณเงินรายได้</v>
          </cell>
          <cell r="E109">
            <v>120000</v>
          </cell>
          <cell r="F109">
            <v>120000</v>
          </cell>
          <cell r="G109">
            <v>120000</v>
          </cell>
          <cell r="H109">
            <v>0</v>
          </cell>
          <cell r="I109">
            <v>90000</v>
          </cell>
          <cell r="J109">
            <v>0</v>
          </cell>
          <cell r="K109">
            <v>0</v>
          </cell>
          <cell r="L109">
            <v>0</v>
          </cell>
          <cell r="M109">
            <v>21406</v>
          </cell>
          <cell r="N109">
            <v>111406</v>
          </cell>
          <cell r="O109">
            <v>8594</v>
          </cell>
          <cell r="P109">
            <v>120000</v>
          </cell>
          <cell r="Q109">
            <v>0</v>
          </cell>
        </row>
        <row r="110">
          <cell r="A110" t="str">
            <v>6720703020</v>
          </cell>
          <cell r="B110" t="str">
            <v>โครงการสร้างเครือข่ายกับสถานประกอบการและศึกษาดูงานการบริหารจัดการสหกิจศึกษา มหาวิทยาลัยมหาสารคาม ประจำปีการศึกษา 2567</v>
          </cell>
          <cell r="C110" t="str">
            <v>โครงการสร้างเครือข่ายกับสถานประกอบการและศึกษาดูงานการบริหารจัดการสหกิจศึกษา มหาวิทยาลัยมหาสารคาม ประจำปีการศึกษา 2567</v>
          </cell>
          <cell r="D110" t="str">
            <v>20:งบประมาณเงินรายได้</v>
          </cell>
          <cell r="E110">
            <v>77000</v>
          </cell>
          <cell r="F110">
            <v>77000</v>
          </cell>
          <cell r="G110">
            <v>77000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41898.61</v>
          </cell>
          <cell r="P110">
            <v>41898.61</v>
          </cell>
          <cell r="Q110">
            <v>35101.39</v>
          </cell>
        </row>
        <row r="111">
          <cell r="A111" t="str">
            <v>6720703021</v>
          </cell>
          <cell r="B111" t="str">
            <v>โครงการปฐมนิเทศและเตรียมความพร้อมก่อนออกปฏิบัติงานสหกิจศึกษา</v>
          </cell>
          <cell r="C111" t="str">
            <v>โครงการปฐมนิเทศและเตรียมความพร้อมก่อนออกปฏิบัติงานสหกิจศึกษา</v>
          </cell>
          <cell r="D111" t="str">
            <v>20:งบประมาณเงินรายได้</v>
          </cell>
          <cell r="E111">
            <v>150000</v>
          </cell>
          <cell r="F111">
            <v>150000</v>
          </cell>
          <cell r="G111">
            <v>150000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137200</v>
          </cell>
          <cell r="P111">
            <v>137200</v>
          </cell>
          <cell r="Q111">
            <v>12800</v>
          </cell>
        </row>
        <row r="112">
          <cell r="A112" t="str">
            <v>6720703022</v>
          </cell>
          <cell r="B112" t="str">
            <v xml:space="preserve">โครงการปัจฉิมนิเทศและแสดงผลงานสหกิจศึกษา </v>
          </cell>
          <cell r="C112" t="str">
            <v>โครงการปัจฉิมนิเทศและแสดงผลงานสหกิจศึกษา</v>
          </cell>
          <cell r="D112" t="str">
            <v>20:งบประมาณเงินรายได้</v>
          </cell>
          <cell r="E112">
            <v>80000</v>
          </cell>
          <cell r="F112">
            <v>80000</v>
          </cell>
          <cell r="G112">
            <v>80000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62500</v>
          </cell>
          <cell r="P112">
            <v>62500</v>
          </cell>
          <cell r="Q112">
            <v>17500</v>
          </cell>
        </row>
        <row r="113">
          <cell r="A113" t="str">
            <v>6720703023</v>
          </cell>
          <cell r="B113" t="str">
            <v>โครงการเตรียมความพร้อมก่อนเข้าสู่โลกอาชีพ มหาวิทยาลัยมหาสารคาม ประจำปีงบประมาณ 2567 เรื่อง การเป็นผู้ประกอบการรายใหม่ (Startup)</v>
          </cell>
          <cell r="C113" t="str">
            <v>โครงการเตรียมความพร้อมก่อนเข้าสู่โลกอาชีพ มหาวิทยาลัยมหาสารคาม ประจำปีงบประมาณ 2567 เรื่อง การเป็นผู้ประกอบการรายใหม่ (Startup)</v>
          </cell>
          <cell r="D113" t="str">
            <v>20:งบประมาณเงินรายได้</v>
          </cell>
          <cell r="E113">
            <v>27800</v>
          </cell>
          <cell r="F113">
            <v>27800</v>
          </cell>
          <cell r="G113">
            <v>27800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15450</v>
          </cell>
          <cell r="P113">
            <v>15450</v>
          </cell>
          <cell r="Q113">
            <v>12350</v>
          </cell>
        </row>
        <row r="114">
          <cell r="A114" t="str">
            <v>6720703024</v>
          </cell>
          <cell r="B114" t="str">
            <v>โครงการเตรียมความพร้อมก่อนสอบ ก.พ. มหาวิทยาลัยมหาสารคาม ประจำปีงบประมาณ 2567 (รูปแบบออนไลท์ โดยใช้ Cisco WebEx Meetings)</v>
          </cell>
          <cell r="C114" t="str">
            <v>โครงการเตรียมความพร้อมก่อนสอบ ก.พ. มหาวิทยาลัยมหาสารคาม ประจำปีงบประมาณ 2567 (รูปแบบออนไลท์ โดยใช้ Cisco WebEx Meetings)</v>
          </cell>
          <cell r="D114" t="str">
            <v>20:งบประมาณเงินรายได้</v>
          </cell>
          <cell r="E114">
            <v>22900</v>
          </cell>
          <cell r="F114">
            <v>22900</v>
          </cell>
          <cell r="G114">
            <v>22900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18000</v>
          </cell>
          <cell r="P114">
            <v>18000</v>
          </cell>
          <cell r="Q114">
            <v>4900</v>
          </cell>
        </row>
        <row r="115">
          <cell r="A115" t="str">
            <v>6720703025</v>
          </cell>
          <cell r="B115" t="str">
            <v>โครงการสร้างความรู้ความเข้าใจสหกิจศึกษาและการศึกษาเชิงบูรณาการกับการทำงาน (CWIE)</v>
          </cell>
          <cell r="C115" t="str">
            <v>โครงการสร้างความรู้ความเข้าใจสหกิจศึกษาและการศึกษาเชิงบูรณาการกับการทำงาน (CWIE)</v>
          </cell>
          <cell r="D115" t="str">
            <v>20:งบประมาณเงินรายได้</v>
          </cell>
          <cell r="E115">
            <v>20000</v>
          </cell>
          <cell r="F115">
            <v>20000</v>
          </cell>
          <cell r="G115">
            <v>20000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10014</v>
          </cell>
          <cell r="P115">
            <v>10014</v>
          </cell>
          <cell r="Q115">
            <v>9986</v>
          </cell>
        </row>
        <row r="116">
          <cell r="A116" t="str">
            <v>6720703027</v>
          </cell>
          <cell r="B116" t="str">
            <v>โครงการสัมมนาวิชาการและจัดทำกลยุทธ์ เรื่อง การคัดเลือกบุคคลเข้าศึกษาในระดับปริญญาตรี ระบบ TCAS มหาวิทยาลัยมหาสารคาม ประจำปีการศึกษา 2568</v>
          </cell>
          <cell r="C116" t="str">
            <v>โครงการสัมมนาวิชาการและจัดทำกลยุทธ์ เรื่อง การคัดเลือกบุคคลเข้าศึกษาในระดับปริญญาตรี ระบบ TCAS มหาวิทยาลัยมหาสารคาม ประจำปีการศึกษา 2568</v>
          </cell>
          <cell r="D116" t="str">
            <v>20:งบประมาณเงินรายได้</v>
          </cell>
          <cell r="E116">
            <v>0</v>
          </cell>
          <cell r="F116">
            <v>373990</v>
          </cell>
          <cell r="G116">
            <v>373990</v>
          </cell>
          <cell r="H116">
            <v>0</v>
          </cell>
          <cell r="I116">
            <v>0</v>
          </cell>
          <cell r="J116">
            <v>0</v>
          </cell>
          <cell r="K116">
            <v>62400</v>
          </cell>
          <cell r="L116">
            <v>0</v>
          </cell>
          <cell r="M116">
            <v>0</v>
          </cell>
          <cell r="N116">
            <v>62400</v>
          </cell>
          <cell r="O116">
            <v>243960</v>
          </cell>
          <cell r="P116">
            <v>306360</v>
          </cell>
          <cell r="Q116">
            <v>67630</v>
          </cell>
        </row>
        <row r="117">
          <cell r="A117" t="str">
            <v>6720704018</v>
          </cell>
          <cell r="B117" t="str">
            <v>โครงการพัฒนาศักยภาพเพื่อให้เกิดการบูรณาการแลกเปลี่ยนเรียนรู้ภายใต้เครือข่ายผู้ปฏิบัติงานด้านงบประมาณ หัวข้อ “การจัดทำและวิเคราะห์ข้อเสนอโครงการเพื่อกำหนดเป้าหมาย ผลผลิต/ผลลัพธ์ ในการขับเคลื่อนยุทธศาสตร์ได้อย่างมีประสิทธิภาพ”</v>
          </cell>
          <cell r="C117" t="str">
            <v>โครงการพัฒนาศักยภาพเพื่อให้เกิดการบูรณาการแลกเปลี่ยนเรียนรู้ภายใต้เครือข่ายผู้ปฏิบัติงานด้านงบประมาณ หัวข้อ “การจัดทำและวิเคราะห์ข้อเสนอโครงการเพื่อกำหนดเป้าหมาย ผลผลิต/ผลลัพธ์ ในการขับเคลื่อนยุทธศาสตร์ได้อย่างมีประสิทธิภาพ”</v>
          </cell>
          <cell r="D117" t="str">
            <v>20:งบประมาณเงินรายได้</v>
          </cell>
          <cell r="E117">
            <v>86000</v>
          </cell>
          <cell r="F117">
            <v>239750</v>
          </cell>
          <cell r="G117">
            <v>239750</v>
          </cell>
          <cell r="H117">
            <v>0</v>
          </cell>
          <cell r="I117">
            <v>0</v>
          </cell>
          <cell r="J117">
            <v>0</v>
          </cell>
          <cell r="K117">
            <v>14500</v>
          </cell>
          <cell r="L117">
            <v>0</v>
          </cell>
          <cell r="M117">
            <v>0</v>
          </cell>
          <cell r="N117">
            <v>14500</v>
          </cell>
          <cell r="O117">
            <v>219100</v>
          </cell>
          <cell r="P117">
            <v>233600</v>
          </cell>
          <cell r="Q117">
            <v>6150</v>
          </cell>
        </row>
        <row r="118">
          <cell r="A118" t="str">
            <v>6720704019</v>
          </cell>
          <cell r="B118" t="str">
            <v>โครงการส่งเสริมความเป็นเลิศในการบริหารจัดการเพื่อสนับสนุนภารกิจคณะ/หน่วยงาน และมหาวิทยาลัย ของสำนักงานเลขานุการคณะ และหน่วยงานสังกัดสำนักงานอธิการบดี มหาวิทยาลัยมหาสารคาม</v>
          </cell>
          <cell r="C118" t="str">
            <v>โครงการส่งเสริมความเป็นเลิศในการบริหารจัดการเพื่อสนับสนุนภารกิจคณะ/หน่วยงาน และมหาวิทยาลัย ของสำนักงานเลขานุการคณะ และหน่วยงานสังกัดสำนักงานอธิการบดี มหาวิทยาลัยมหาสารคาม</v>
          </cell>
          <cell r="D118" t="str">
            <v>20:งบประมาณเงินรายได้</v>
          </cell>
          <cell r="E118">
            <v>50000</v>
          </cell>
          <cell r="F118">
            <v>54000</v>
          </cell>
          <cell r="G118">
            <v>54000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54000</v>
          </cell>
          <cell r="P118">
            <v>54000</v>
          </cell>
          <cell r="Q118">
            <v>0</v>
          </cell>
        </row>
        <row r="119">
          <cell r="A119" t="str">
            <v>6720704020</v>
          </cell>
          <cell r="B119" t="str">
            <v>โครงการถ่ายทอดนโยบายสู่การปฎิบัติ ประจำปีงบประมาณ 2567</v>
          </cell>
          <cell r="C119" t="str">
            <v>โครงการถ่ายทอดนโยบายสู่การปฎิบัติ ประจำปีงบประมาณ 2567</v>
          </cell>
          <cell r="D119" t="str">
            <v>20:งบประมาณเงินรายได้</v>
          </cell>
          <cell r="E119">
            <v>150000</v>
          </cell>
          <cell r="F119">
            <v>150000</v>
          </cell>
          <cell r="G119">
            <v>150000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33000</v>
          </cell>
          <cell r="P119">
            <v>33000</v>
          </cell>
          <cell r="Q119">
            <v>117000</v>
          </cell>
        </row>
        <row r="120">
          <cell r="A120" t="str">
            <v>6720704021</v>
          </cell>
          <cell r="B120" t="str">
            <v>โครงการพัฒนาศักยภาพบุคลากรเกี่ยวกับการใช้เครื่องมือ (Tools) ในการวิเคราะห์ข้อมูล</v>
          </cell>
          <cell r="C120" t="str">
            <v>โครงการพัฒนาศักยภาพบุคลากรเกี่ยวกับการใช้เครื่องมือ (Tools) ในการวิเคราะห์ข้อมูล</v>
          </cell>
          <cell r="D120" t="str">
            <v>20:งบประมาณเงินรายได้</v>
          </cell>
          <cell r="E120">
            <v>20300</v>
          </cell>
          <cell r="F120">
            <v>20300</v>
          </cell>
          <cell r="G120">
            <v>20300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20260</v>
          </cell>
          <cell r="P120">
            <v>20260</v>
          </cell>
          <cell r="Q120">
            <v>40</v>
          </cell>
        </row>
        <row r="121">
          <cell r="A121" t="str">
            <v>6720704022</v>
          </cell>
          <cell r="B121" t="str">
            <v>โครงการสัมมนาทบทวนแผนพัฒนามหาวิทยาลัย</v>
          </cell>
          <cell r="C121" t="str">
            <v>โครงการสัมมนาทบทวนแผนพัฒนามหาวิทยาลัย</v>
          </cell>
          <cell r="D121" t="str">
            <v>20:งบประมาณเงินรายได้</v>
          </cell>
          <cell r="E121">
            <v>500000</v>
          </cell>
          <cell r="F121">
            <v>680000</v>
          </cell>
          <cell r="G121">
            <v>680000</v>
          </cell>
          <cell r="H121">
            <v>0</v>
          </cell>
          <cell r="I121">
            <v>0</v>
          </cell>
          <cell r="J121">
            <v>25000</v>
          </cell>
          <cell r="K121">
            <v>20000</v>
          </cell>
          <cell r="L121">
            <v>0</v>
          </cell>
          <cell r="M121">
            <v>-5000</v>
          </cell>
          <cell r="N121">
            <v>40000</v>
          </cell>
          <cell r="O121">
            <v>475042</v>
          </cell>
          <cell r="P121">
            <v>515042</v>
          </cell>
          <cell r="Q121">
            <v>164958</v>
          </cell>
        </row>
        <row r="122">
          <cell r="A122" t="str">
            <v>6720704023</v>
          </cell>
          <cell r="B122" t="str">
            <v>โครงการส่งเสริมและพัฒนาคุณภาพหลักสูตร</v>
          </cell>
          <cell r="C122" t="str">
            <v>โครงการส่งเสริมและพัฒนาคุณภาพหลักสูตร</v>
          </cell>
          <cell r="D122" t="str">
            <v>20:งบประมาณเงินรายได้</v>
          </cell>
          <cell r="E122">
            <v>300000</v>
          </cell>
          <cell r="F122">
            <v>300000</v>
          </cell>
          <cell r="G122">
            <v>300000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130600</v>
          </cell>
          <cell r="P122">
            <v>130600</v>
          </cell>
          <cell r="Q122">
            <v>169400</v>
          </cell>
        </row>
        <row r="123">
          <cell r="A123" t="str">
            <v>6720704024</v>
          </cell>
          <cell r="B123" t="str">
            <v>โครงการขับเคลื่อนองค์กรสู่ความเป็นเลิศ (EdPEx) มหาวิทยาลัยมหาสารคาม</v>
          </cell>
          <cell r="C123" t="str">
            <v>โครงการขับเคลื่อนองค์กรสู่ความเป็นเลิศ (EdPEx) มหาวิทยาลัยมหาสารคาม</v>
          </cell>
          <cell r="D123" t="str">
            <v>20:งบประมาณเงินรายได้</v>
          </cell>
          <cell r="E123">
            <v>700000</v>
          </cell>
          <cell r="F123">
            <v>700000</v>
          </cell>
          <cell r="G123">
            <v>700000</v>
          </cell>
          <cell r="H123">
            <v>0</v>
          </cell>
          <cell r="I123">
            <v>0</v>
          </cell>
          <cell r="J123">
            <v>8180</v>
          </cell>
          <cell r="K123">
            <v>0</v>
          </cell>
          <cell r="L123">
            <v>0</v>
          </cell>
          <cell r="M123">
            <v>35035.050000000003</v>
          </cell>
          <cell r="N123">
            <v>43215.05</v>
          </cell>
          <cell r="O123">
            <v>499852.24</v>
          </cell>
          <cell r="P123">
            <v>543067.29</v>
          </cell>
          <cell r="Q123">
            <v>156932.71</v>
          </cell>
        </row>
        <row r="124">
          <cell r="A124" t="str">
            <v>6720704026</v>
          </cell>
          <cell r="B124" t="str">
            <v>เงินอุดหนุนการส่งเสริมภาพลักษณ์ในระดับสากล</v>
          </cell>
          <cell r="C124" t="str">
            <v>เงินอุดหนุนการส่งเสริมภาพลักษณ์ในระดับสากล</v>
          </cell>
          <cell r="D124" t="str">
            <v>20:งบประมาณเงินรายได้</v>
          </cell>
          <cell r="E124">
            <v>1000000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 t="str">
            <v>6720704027</v>
          </cell>
          <cell r="B125" t="str">
            <v>เงินอุดหนุน Smart University</v>
          </cell>
          <cell r="C125" t="str">
            <v>เงินอุดหนุน Smart University</v>
          </cell>
          <cell r="D125" t="str">
            <v>20:งบประมาณเงินรายได้</v>
          </cell>
          <cell r="E125">
            <v>5000000</v>
          </cell>
          <cell r="F125">
            <v>399650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 t="str">
            <v>6720704028</v>
          </cell>
          <cell r="B126" t="str">
            <v>เงินอุดหนุนการพัฒนามาตรฐานมหาวิทยาลัยสีเขียว</v>
          </cell>
          <cell r="C126" t="str">
            <v>เงินอุดหนุนการพัฒนามาตรฐานมหาวิทยาลัยสีเขียว</v>
          </cell>
          <cell r="D126" t="str">
            <v>20:งบประมาณเงินรายได้</v>
          </cell>
          <cell r="E126">
            <v>500000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 t="str">
            <v>6720704029</v>
          </cell>
          <cell r="B127" t="str">
            <v>เงินอุดหนุนการพัฒนาศักยภาพผู้บริหาร</v>
          </cell>
          <cell r="C127" t="str">
            <v>เงินอุดหนุนการพัฒนาศักยภาพผู้บริหาร</v>
          </cell>
          <cell r="D127" t="str">
            <v>20:งบประมาณเงินรายได้</v>
          </cell>
          <cell r="E127">
            <v>1000000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 t="str">
            <v>6720704030</v>
          </cell>
          <cell r="B128" t="str">
            <v>เงินอุดหนุนการพัฒนาเกษตรยั่งยืน/เกษตรอัจฉริยะ Smart Farming</v>
          </cell>
          <cell r="C128" t="str">
            <v>เงินอุดหนุนการพัฒนาเกษตรยั่งยืน/เกษตรอัจฉริยะ Smart Farming</v>
          </cell>
          <cell r="D128" t="str">
            <v>20:งบประมาณเงินรายได้</v>
          </cell>
          <cell r="E128">
            <v>2000000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 t="str">
            <v>6720704031</v>
          </cell>
          <cell r="B129" t="str">
            <v>เงินอุดหนุนการพัฒนาศักยภาพตามตำแหน่งสำหรับบุคลากรสายสนับสนุน</v>
          </cell>
          <cell r="C129" t="str">
            <v>เงินอุดหนุนการพัฒนาศักยภาพตามตำแหน่งสำหรับบุคลากรสายสนับสนุน</v>
          </cell>
          <cell r="D129" t="str">
            <v>20:งบประมาณเงินรายได้</v>
          </cell>
          <cell r="E129">
            <v>3000000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6720704032</v>
          </cell>
          <cell r="B130" t="str">
            <v>ค่าตอบแทนตำแหน่งทางวิชาการพนักงานมหาวิทยาลัย</v>
          </cell>
          <cell r="C130" t="str">
            <v>ค่าตอบแทนตำแหน่งทางวิชาการพนักงานมหาวิทยาลัย</v>
          </cell>
          <cell r="D130" t="str">
            <v>20:งบประมาณเงินรายได้</v>
          </cell>
          <cell r="E130">
            <v>27893100</v>
          </cell>
          <cell r="F130">
            <v>27893100</v>
          </cell>
          <cell r="G130">
            <v>27893100</v>
          </cell>
          <cell r="H130">
            <v>0</v>
          </cell>
          <cell r="I130">
            <v>1263917.28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1263917.28</v>
          </cell>
          <cell r="O130">
            <v>15688818.65</v>
          </cell>
          <cell r="P130">
            <v>16952735.93</v>
          </cell>
          <cell r="Q130">
            <v>10940364.07</v>
          </cell>
        </row>
        <row r="131">
          <cell r="A131" t="str">
            <v>6720704033</v>
          </cell>
          <cell r="B131" t="str">
            <v>ค่าตอบแทนตำแหน่งประเภทเชี่ยวชาญเฉพาะ/วิชาชีพเฉพาะ/อาจารย์ชำนาญการพิเศษ</v>
          </cell>
          <cell r="C131" t="str">
            <v>ค่าตอบแทนตำแหน่งประเภทเชี่ยวชาญเฉพาะ/วิชาชีพเฉพาะ/อาจารย์ชำนาญการพิเศษ</v>
          </cell>
          <cell r="D131" t="str">
            <v>20:งบประมาณเงินรายได้</v>
          </cell>
          <cell r="E131">
            <v>302400</v>
          </cell>
          <cell r="F131">
            <v>302400</v>
          </cell>
          <cell r="G131">
            <v>302400</v>
          </cell>
          <cell r="H131">
            <v>0</v>
          </cell>
          <cell r="I131">
            <v>3500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3500</v>
          </cell>
          <cell r="O131">
            <v>38500</v>
          </cell>
          <cell r="P131">
            <v>42000</v>
          </cell>
          <cell r="Q131">
            <v>260400</v>
          </cell>
        </row>
        <row r="132">
          <cell r="A132" t="str">
            <v>6720704034</v>
          </cell>
          <cell r="B132" t="str">
            <v>เงินอุดหนุนสวัสดิการพนักงานมหาวิทยาลัยเงินแผ่นดิน</v>
          </cell>
          <cell r="C132" t="str">
            <v>เงินอุดหนุนสวัสดิการพนักงานมหาวิทยาลัยเงินแผ่นดิน</v>
          </cell>
          <cell r="D132" t="str">
            <v>20:งบประมาณเงินรายได้</v>
          </cell>
          <cell r="E132">
            <v>973700</v>
          </cell>
          <cell r="F132">
            <v>973700</v>
          </cell>
          <cell r="G132">
            <v>973700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973700</v>
          </cell>
        </row>
        <row r="133">
          <cell r="A133" t="str">
            <v>6720704035</v>
          </cell>
          <cell r="B133" t="str">
            <v>อุดหนุนสมทบการจ้างพนักงานมหาวิทยาลัยเงินแผ่นดิน</v>
          </cell>
          <cell r="C133" t="str">
            <v>อุดหนุนสมทบการจ้างพนักงานมหาวิทยาลัยเงินแผ่นดิน</v>
          </cell>
          <cell r="D133" t="str">
            <v>20:งบประมาณเงินรายได้</v>
          </cell>
          <cell r="E133">
            <v>13908600</v>
          </cell>
          <cell r="F133">
            <v>13908600</v>
          </cell>
          <cell r="G133">
            <v>13908600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13908600</v>
          </cell>
        </row>
        <row r="134">
          <cell r="A134" t="str">
            <v>6720704036</v>
          </cell>
          <cell r="B134" t="str">
            <v>อุดหนุนการจ้างพนักงานมหาวิทยาลัย</v>
          </cell>
          <cell r="C134" t="str">
            <v>อุดหนุนการจ้างพนักงานมหาวิทยาลัย</v>
          </cell>
          <cell r="D134" t="str">
            <v>20:งบประมาณเงินรายได้</v>
          </cell>
          <cell r="E134">
            <v>59494500</v>
          </cell>
          <cell r="F134">
            <v>59494500</v>
          </cell>
          <cell r="G134">
            <v>59494500</v>
          </cell>
          <cell r="H134">
            <v>0</v>
          </cell>
          <cell r="I134">
            <v>24010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24010</v>
          </cell>
          <cell r="O134">
            <v>46887209.82</v>
          </cell>
          <cell r="P134">
            <v>46911219.82</v>
          </cell>
          <cell r="Q134">
            <v>12583280.18</v>
          </cell>
        </row>
        <row r="135">
          <cell r="A135" t="str">
            <v>6720704037</v>
          </cell>
          <cell r="B135" t="str">
            <v xml:space="preserve"> เงินอุดหนุนสวัสดิการพนักงานมหาวิทยาลัย 7%</v>
          </cell>
          <cell r="C135" t="str">
            <v>เงินอุดหนุนสวัสดิการพนักงานมหาวิทยาลัย 7%</v>
          </cell>
          <cell r="D135" t="str">
            <v>20:งบประมาณเงินรายได้</v>
          </cell>
          <cell r="E135">
            <v>75600</v>
          </cell>
          <cell r="F135">
            <v>75600</v>
          </cell>
          <cell r="G135">
            <v>75600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75600</v>
          </cell>
          <cell r="P135">
            <v>75600</v>
          </cell>
          <cell r="Q135">
            <v>0</v>
          </cell>
        </row>
        <row r="136">
          <cell r="A136" t="str">
            <v>6720704038</v>
          </cell>
          <cell r="B136" t="str">
            <v xml:space="preserve"> เงินอุดหนุนการจ้างพนักงานมหาวิทยาลัย</v>
          </cell>
          <cell r="C136" t="str">
            <v>เงินอุดหนุนการจ้างพนักงานมหาวิทยาลัย</v>
          </cell>
          <cell r="D136" t="str">
            <v>20:งบประมาณเงินรายได้</v>
          </cell>
          <cell r="E136">
            <v>1080000</v>
          </cell>
          <cell r="F136">
            <v>1080000</v>
          </cell>
          <cell r="G136">
            <v>1080000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1080000</v>
          </cell>
        </row>
        <row r="137">
          <cell r="A137" t="str">
            <v>6720704039</v>
          </cell>
          <cell r="B137" t="str">
            <v>เงินอุดหนุนสวัสดิการพนักงานมหาวิทยาลัย 7%</v>
          </cell>
          <cell r="C137" t="str">
            <v>เงินอุดหนุนสวัสดิการพนักงานมหาวิทยาลัย 7%</v>
          </cell>
          <cell r="D137" t="str">
            <v>20:งบประมาณเงินรายได้</v>
          </cell>
          <cell r="E137">
            <v>4126100</v>
          </cell>
          <cell r="F137">
            <v>4126100</v>
          </cell>
          <cell r="G137">
            <v>4126100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4126100</v>
          </cell>
          <cell r="P137">
            <v>4126100</v>
          </cell>
          <cell r="Q137">
            <v>0</v>
          </cell>
        </row>
        <row r="138">
          <cell r="A138" t="str">
            <v>6720704040</v>
          </cell>
          <cell r="B138" t="str">
            <v>เงินอุดหนุนการส่งเสริมและพัฒนาการวิจัย</v>
          </cell>
          <cell r="C138" t="str">
            <v>เงินอุดหนุนการส่งเสริมและพัฒนาการวิจัย</v>
          </cell>
          <cell r="D138" t="str">
            <v>20:งบประมาณเงินรายได้</v>
          </cell>
          <cell r="E138">
            <v>500000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6720704041</v>
          </cell>
          <cell r="B139" t="str">
            <v>เงินอุดหนุนการวิจัยและนวัตกรรมเพื่อความเป็นเลิศ MSU Goal 1</v>
          </cell>
          <cell r="C139" t="str">
            <v>เงินอุดหนุนการวิจัยและนวัตกรรมเพื่อความเป็นเลิศ MSU Goal 1</v>
          </cell>
          <cell r="D139" t="str">
            <v>20:งบประมาณเงินรายได้</v>
          </cell>
          <cell r="E139">
            <v>1000000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6720704042</v>
          </cell>
          <cell r="B140" t="str">
            <v>เงินอุดหนุนการวิจัยและนวัตกรรมเพื่อความเป็นเลิศ MSU Goal 2</v>
          </cell>
          <cell r="C140" t="str">
            <v>เงินอุดหนุนการวิจัยและนวัตกรรมเพื่อความเป็นเลิศ MSU Goal 2</v>
          </cell>
          <cell r="D140" t="str">
            <v>20:งบประมาณเงินรายได้</v>
          </cell>
          <cell r="E140">
            <v>1000000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 t="str">
            <v>6720704043</v>
          </cell>
          <cell r="B141" t="str">
            <v>เงินอุดหนุนการวิจัยและนวัตกรรมเพื่อความเป็นเลิศ MSU Goal 3</v>
          </cell>
          <cell r="C141" t="str">
            <v>เงินอุดหนุนการวิจัยและนวัตกรรมเพื่อความเป็นเลิศ MSU Goal 3</v>
          </cell>
          <cell r="D141" t="str">
            <v>20:งบประมาณเงินรายได้</v>
          </cell>
          <cell r="E141">
            <v>1000000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 t="str">
            <v>6720704044</v>
          </cell>
          <cell r="B142" t="str">
            <v>เงินอุดหนุนการสร้างมูลค่าเพิ่มให้กับชุมชนจากทุนทางวัฒนธรรม</v>
          </cell>
          <cell r="C142" t="str">
            <v>เงินอุดหนุนการสร้างมูลค่าเพิ่มให้กับชุมชนจากทุนทางวัฒนธรรม</v>
          </cell>
          <cell r="D142" t="str">
            <v>20:งบประมาณเงินรายได้</v>
          </cell>
          <cell r="E142">
            <v>500000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 t="str">
            <v>6720704045</v>
          </cell>
          <cell r="B143" t="str">
            <v>เงินอุดหนุนการทำนุบำรุงศิลปวัฒนธรรม</v>
          </cell>
          <cell r="C143" t="str">
            <v>เงินอุดหนุนการทำนุบำรุงศิลปวัฒนธรรม</v>
          </cell>
          <cell r="D143" t="str">
            <v>20:งบประมาณเงินรายได้</v>
          </cell>
          <cell r="E143">
            <v>500000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 t="str">
            <v>6720704046</v>
          </cell>
          <cell r="B144" t="str">
            <v>เงินอุดหนุนการสร้างชุมชนเข้มแข็งและพึ่งพาได้</v>
          </cell>
          <cell r="C144" t="str">
            <v>เงินอุดหนุนการสร้างชุมชนเข้มแข็งและพึ่งพาได้</v>
          </cell>
          <cell r="D144" t="str">
            <v>20:งบประมาณเงินรายได้</v>
          </cell>
          <cell r="E144">
            <v>500000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 t="str">
            <v>6720704047</v>
          </cell>
          <cell r="B145" t="str">
            <v>เงินอุดหนุนการบริการวิชาการแก่สังคม</v>
          </cell>
          <cell r="C145" t="str">
            <v>เงินอุดหนุนการบริการวิชาการแก่สังคม</v>
          </cell>
          <cell r="D145" t="str">
            <v>20:งบประมาณเงินรายได้</v>
          </cell>
          <cell r="E145">
            <v>500000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6720704048</v>
          </cell>
          <cell r="B146" t="str">
            <v>เงินอุดหนุนการพัฒนาทักษะวิชาชีพและทักษะการเรียนรู้ในศวรรษที่ 21</v>
          </cell>
          <cell r="C146" t="str">
            <v>เงินอุดหนุนการพัฒนาทักษะวิชาชีพและทักษะการเรียนรู้ในศวรรษที่ 21</v>
          </cell>
          <cell r="D146" t="str">
            <v>20:งบประมาณเงินรายได้</v>
          </cell>
          <cell r="E146">
            <v>1000000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6720704049</v>
          </cell>
          <cell r="B147" t="str">
            <v>อุดหนุนการจ้างพนักงานที่จ้างตามภารกิจ</v>
          </cell>
          <cell r="C147" t="str">
            <v>อุดหนุนการจ้างพนักงานที่จ้างตามภารกิจ</v>
          </cell>
          <cell r="D147" t="str">
            <v>20:งบประมาณเงินรายได้</v>
          </cell>
          <cell r="E147">
            <v>2544000</v>
          </cell>
          <cell r="F147">
            <v>2544000</v>
          </cell>
          <cell r="G147">
            <v>2544000</v>
          </cell>
          <cell r="H147">
            <v>0</v>
          </cell>
          <cell r="I147">
            <v>50000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50000</v>
          </cell>
          <cell r="O147">
            <v>657000</v>
          </cell>
          <cell r="P147">
            <v>707000</v>
          </cell>
          <cell r="Q147">
            <v>1837000</v>
          </cell>
        </row>
        <row r="148">
          <cell r="A148" t="str">
            <v>6720704052</v>
          </cell>
          <cell r="B148" t="str">
            <v>อุดหนุนสมทบการบริหารจัดการเชิงนโยบาย</v>
          </cell>
          <cell r="C148" t="str">
            <v>อุดหนุนสมทบการบริหารจัดการเชิงนโยบาย</v>
          </cell>
          <cell r="D148" t="str">
            <v>20:งบประมาณเงินรายได้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A149" t="str">
            <v>6720704053</v>
          </cell>
          <cell r="B149" t="str">
            <v>โครงการอบรมเชิงปฏิบัติการบริหารความเสี่ยง ประจำปีงบประมาณ พ.ศ.2567 มหาวิทยาลัยมหาสารคาม หัวข้อ “การจัดทำแผนบริหารความเสี่ยงโดยการบูรณาการเป้าหมายและความท้าทายเชิงยุทธศาสตร์”</v>
          </cell>
          <cell r="C149" t="str">
            <v>โครงการอบรมเชิงปฏิบัติการบริหารความเสี่ยง ประจำปีงบประมาณ พ.ศ.2567 มหาวิทยาลัยมหาสารคาม หัวข้อ “การจัดทำแผนบริหารความเสี่ยงโดยการบูรณาการเป้าหมายและความท้าทายเชิงยุทธศาสตร์”</v>
          </cell>
          <cell r="D149" t="str">
            <v>20:งบประมาณเงินรายได้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 t="str">
            <v>6720705015</v>
          </cell>
          <cell r="B150" t="str">
            <v>โครงการปฐมนิเทศพนักงานใหม่</v>
          </cell>
          <cell r="C150" t="str">
            <v>โครงการปฐมนิเทศพนักงานใหม่</v>
          </cell>
          <cell r="D150" t="str">
            <v>20:งบประมาณเงินรายได้</v>
          </cell>
          <cell r="E150">
            <v>300000</v>
          </cell>
          <cell r="F150">
            <v>760000</v>
          </cell>
          <cell r="G150">
            <v>760000</v>
          </cell>
          <cell r="H150">
            <v>0</v>
          </cell>
          <cell r="I150">
            <v>0</v>
          </cell>
          <cell r="J150">
            <v>0</v>
          </cell>
          <cell r="K150">
            <v>158556</v>
          </cell>
          <cell r="L150">
            <v>0</v>
          </cell>
          <cell r="M150">
            <v>0</v>
          </cell>
          <cell r="N150">
            <v>158556</v>
          </cell>
          <cell r="O150">
            <v>529770</v>
          </cell>
          <cell r="P150">
            <v>688326</v>
          </cell>
          <cell r="Q150">
            <v>71674</v>
          </cell>
        </row>
        <row r="151">
          <cell r="A151" t="str">
            <v>6720705016</v>
          </cell>
          <cell r="B151" t="str">
            <v>โครงการสัมมนาเพื่อพัฒนาประสิทธิภาพในการทำงานและความก้าวหน้าในสายงานของบุคลากรสายสนับสนุนวิชาการ ประจำปี 2567</v>
          </cell>
          <cell r="C151" t="str">
            <v>โครงการสัมมนาเพื่อพัฒนาประสิทธิภาพในการทำงานและความก้าวหน้าในสายงานของบุคลากรสายสนับสนุนวิชาการ ประจำปี 2567</v>
          </cell>
          <cell r="D151" t="str">
            <v>20:งบประมาณเงินรายได้</v>
          </cell>
          <cell r="E151">
            <v>30000</v>
          </cell>
          <cell r="F151">
            <v>30000</v>
          </cell>
          <cell r="G151">
            <v>30000</v>
          </cell>
          <cell r="H151">
            <v>0</v>
          </cell>
          <cell r="I151">
            <v>3600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3600</v>
          </cell>
          <cell r="O151">
            <v>26148</v>
          </cell>
          <cell r="P151">
            <v>29748</v>
          </cell>
          <cell r="Q151">
            <v>252</v>
          </cell>
        </row>
        <row r="152">
          <cell r="A152" t="str">
            <v>6720705017</v>
          </cell>
          <cell r="B152" t="str">
            <v>โครงการป้องกันทุจริตและประพฤติมชอบในสถาบันอุดมศึกษา ประจำปีงบประมาณ พ.ศ. 2567</v>
          </cell>
          <cell r="C152" t="str">
            <v>โครงการป้องกันทุจริตและประพฤติมชอบในสถาบันอุดมศึกษา ประจำปีงบประมาณ พ.ศ. 2567</v>
          </cell>
          <cell r="D152" t="str">
            <v>20:งบประมาณเงินรายได้</v>
          </cell>
          <cell r="E152">
            <v>30000</v>
          </cell>
          <cell r="F152">
            <v>30000</v>
          </cell>
          <cell r="G152">
            <v>30000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4600</v>
          </cell>
          <cell r="N152">
            <v>4600</v>
          </cell>
          <cell r="O152">
            <v>11600</v>
          </cell>
          <cell r="P152">
            <v>16200</v>
          </cell>
          <cell r="Q152">
            <v>13800</v>
          </cell>
        </row>
        <row r="153">
          <cell r="A153" t="str">
            <v>6720705018</v>
          </cell>
          <cell r="B153" t="str">
            <v>โครงการพัฒนาบุคลากรสายวิชาการ</v>
          </cell>
          <cell r="C153" t="str">
            <v>โครงการพัฒนาบุคลากรสายวิชาการ</v>
          </cell>
          <cell r="D153" t="str">
            <v>20:งบประมาณเงินรายได้</v>
          </cell>
          <cell r="E153">
            <v>300000</v>
          </cell>
          <cell r="F153">
            <v>70000</v>
          </cell>
          <cell r="G153">
            <v>70000</v>
          </cell>
          <cell r="H153">
            <v>0</v>
          </cell>
          <cell r="I153">
            <v>9000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9000</v>
          </cell>
          <cell r="O153">
            <v>4500</v>
          </cell>
          <cell r="P153">
            <v>13500</v>
          </cell>
          <cell r="Q153">
            <v>56500</v>
          </cell>
        </row>
        <row r="154">
          <cell r="A154" t="str">
            <v>6720705019</v>
          </cell>
          <cell r="B154" t="str">
            <v>โครงการพัฒนาคณาจารย์เข้าสู่ตำแหน่งทางวิชาการ</v>
          </cell>
          <cell r="C154" t="str">
            <v>โครงการพัฒนาคณาจารย์เข้าสู่ตำแหน่งทางวิชาการ</v>
          </cell>
          <cell r="D154" t="str">
            <v>20:งบประมาณเงินรายได้</v>
          </cell>
          <cell r="E154">
            <v>50000</v>
          </cell>
          <cell r="F154">
            <v>50000</v>
          </cell>
          <cell r="G154">
            <v>50000</v>
          </cell>
          <cell r="H154">
            <v>0</v>
          </cell>
          <cell r="I154">
            <v>6900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6900</v>
          </cell>
          <cell r="O154">
            <v>13350</v>
          </cell>
          <cell r="P154">
            <v>20250</v>
          </cell>
          <cell r="Q154">
            <v>29750</v>
          </cell>
        </row>
        <row r="155">
          <cell r="A155" t="str">
            <v>6720705020</v>
          </cell>
          <cell r="B155" t="str">
            <v>โครงการพัฒนาผู้บริหาร</v>
          </cell>
          <cell r="C155" t="str">
            <v>โครงการพัฒนาผู้บริหาร</v>
          </cell>
          <cell r="D155" t="str">
            <v>20:งบประมาณเงินรายได้</v>
          </cell>
          <cell r="E155">
            <v>400000</v>
          </cell>
          <cell r="F155">
            <v>400000</v>
          </cell>
          <cell r="G155">
            <v>400000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400000</v>
          </cell>
        </row>
        <row r="156">
          <cell r="A156" t="str">
            <v>6720705021</v>
          </cell>
          <cell r="B156" t="str">
            <v>โครงการพัฒนาบุคลากรสายสนับสนุน</v>
          </cell>
          <cell r="C156" t="str">
            <v>โครงการพัฒนาบุคลากรสายสนับสนุน</v>
          </cell>
          <cell r="D156" t="str">
            <v>20:งบประมาณเงินรายได้</v>
          </cell>
          <cell r="E156">
            <v>300000</v>
          </cell>
          <cell r="F156">
            <v>70000</v>
          </cell>
          <cell r="G156">
            <v>70000</v>
          </cell>
          <cell r="H156">
            <v>0</v>
          </cell>
          <cell r="I156">
            <v>31073</v>
          </cell>
          <cell r="J156">
            <v>2050</v>
          </cell>
          <cell r="K156">
            <v>0</v>
          </cell>
          <cell r="L156">
            <v>0</v>
          </cell>
          <cell r="M156">
            <v>24377</v>
          </cell>
          <cell r="N156">
            <v>57500</v>
          </cell>
          <cell r="O156">
            <v>8000</v>
          </cell>
          <cell r="P156">
            <v>65500</v>
          </cell>
          <cell r="Q156">
            <v>4500</v>
          </cell>
        </row>
        <row r="157">
          <cell r="A157" t="str">
            <v>6720705024</v>
          </cell>
          <cell r="B157" t="str">
            <v>โครงการพิธีรับพระราชทานเครื่องราชอิสริยาภรณ์ชั้นสายสะพาย ประจำปี 2565 และประจำปี 2566 เบื้องหน้าพระบรมฉายาลักษณ์พระบาทสมเด็จพระเจ้าอยู่หัว</v>
          </cell>
          <cell r="C157" t="str">
            <v>โครงการพิธีรับพระราชทานเครื่องราชอิสริยาภรณ์ชั้นสายสะพาย ประจำปี 2565 และประจำปี 2566 เบื้องหน้าพระบรมฉายาลักษณ์พระบาทสมเด็จพระเจ้าอยู่หัว</v>
          </cell>
          <cell r="D157" t="str">
            <v>20:งบประมาณเงินรายได้</v>
          </cell>
          <cell r="E157">
            <v>0</v>
          </cell>
          <cell r="F157">
            <v>15270</v>
          </cell>
          <cell r="G157">
            <v>15270</v>
          </cell>
          <cell r="H157">
            <v>0</v>
          </cell>
          <cell r="I157">
            <v>0</v>
          </cell>
          <cell r="J157">
            <v>0</v>
          </cell>
          <cell r="K157">
            <v>7770</v>
          </cell>
          <cell r="L157">
            <v>0</v>
          </cell>
          <cell r="M157">
            <v>0</v>
          </cell>
          <cell r="N157">
            <v>7770</v>
          </cell>
          <cell r="O157">
            <v>7500</v>
          </cell>
          <cell r="P157">
            <v>15270</v>
          </cell>
          <cell r="Q157">
            <v>0</v>
          </cell>
        </row>
        <row r="158">
          <cell r="A158" t="str">
            <v>6720705025</v>
          </cell>
          <cell r="B158" t="str">
            <v>โครงการตรวจสารเสพติดในข้าราชการ พนักงาน และลูกจ้างในสังกัดมหาวิทยาลัยมหาสารคาม</v>
          </cell>
          <cell r="C158" t="str">
            <v>โครงการตรวจสารเสพติดในข้าราชการ พนักงาน และลูกจ้างในสังกัดมหาวิทยาลัยมหาสารคาม</v>
          </cell>
          <cell r="D158" t="str">
            <v>20:งบประมาณเงินรายได้</v>
          </cell>
          <cell r="E158">
            <v>0</v>
          </cell>
          <cell r="F158">
            <v>56390</v>
          </cell>
          <cell r="G158">
            <v>56390</v>
          </cell>
          <cell r="H158">
            <v>0</v>
          </cell>
          <cell r="I158">
            <v>0</v>
          </cell>
          <cell r="J158">
            <v>23000</v>
          </cell>
          <cell r="K158">
            <v>990</v>
          </cell>
          <cell r="L158">
            <v>0</v>
          </cell>
          <cell r="M158">
            <v>20400</v>
          </cell>
          <cell r="N158">
            <v>44390</v>
          </cell>
          <cell r="O158">
            <v>12000</v>
          </cell>
          <cell r="P158">
            <v>56390</v>
          </cell>
          <cell r="Q158">
            <v>0</v>
          </cell>
        </row>
        <row r="159">
          <cell r="A159" t="str">
            <v>6720706032</v>
          </cell>
          <cell r="B159" t="str">
            <v>โครงการพัฒนาสมรรถนะตามตำแหน่งผู้ปฏิบัติงานด้านพัสดุ ประจำปีงบประมาณ 2567</v>
          </cell>
          <cell r="C159" t="str">
            <v>โครงการพัฒนาสมรรถนะตามตำแหน่งผู้ปฏิบัติงานด้านพัสดุ ประจำปีงบประมาณ 2567</v>
          </cell>
          <cell r="D159" t="str">
            <v>20:งบประมาณเงินรายได้</v>
          </cell>
          <cell r="E159">
            <v>150000</v>
          </cell>
          <cell r="F159">
            <v>482500</v>
          </cell>
          <cell r="G159">
            <v>482500</v>
          </cell>
          <cell r="H159">
            <v>0</v>
          </cell>
          <cell r="I159">
            <v>0</v>
          </cell>
          <cell r="J159">
            <v>0</v>
          </cell>
          <cell r="K159">
            <v>40000</v>
          </cell>
          <cell r="L159">
            <v>0</v>
          </cell>
          <cell r="M159">
            <v>0</v>
          </cell>
          <cell r="N159">
            <v>40000</v>
          </cell>
          <cell r="O159">
            <v>441552.6</v>
          </cell>
          <cell r="P159">
            <v>481552.6</v>
          </cell>
          <cell r="Q159">
            <v>947.4</v>
          </cell>
        </row>
        <row r="160">
          <cell r="A160" t="str">
            <v>6720706033</v>
          </cell>
          <cell r="B160" t="str">
            <v>โครงการพัฒนาสมรรถนะตำแหน่งผู้ปฏิบัติงานด้านการเงินและการคลัง ประจำปีงบประมาณ พ.ศ. 2567</v>
          </cell>
          <cell r="C160" t="str">
            <v>โครงการพัฒนาสมรรถนะตำแหน่งผู้ปฏิบัติงานด้านการเงินและการคลัง ประจำปีงบประมาณ พ.ศ. 2567</v>
          </cell>
          <cell r="D160" t="str">
            <v>20:งบประมาณเงินรายได้</v>
          </cell>
          <cell r="E160">
            <v>150000</v>
          </cell>
          <cell r="F160">
            <v>568000</v>
          </cell>
          <cell r="G160">
            <v>568000</v>
          </cell>
          <cell r="H160">
            <v>0</v>
          </cell>
          <cell r="I160">
            <v>0</v>
          </cell>
          <cell r="J160">
            <v>0</v>
          </cell>
          <cell r="K160">
            <v>40000</v>
          </cell>
          <cell r="L160">
            <v>0</v>
          </cell>
          <cell r="M160">
            <v>0</v>
          </cell>
          <cell r="N160">
            <v>40000</v>
          </cell>
          <cell r="O160">
            <v>504750</v>
          </cell>
          <cell r="P160">
            <v>544750</v>
          </cell>
          <cell r="Q160">
            <v>23250</v>
          </cell>
        </row>
        <row r="161">
          <cell r="A161" t="str">
            <v>6720706034</v>
          </cell>
          <cell r="B161" t="str">
            <v>อุดหนุนกิจกรรมงานพระราชทานปริญญาบัตร</v>
          </cell>
          <cell r="C161" t="str">
            <v>อุดหนุนกิจกรรมงานพระราชทานปริญญาบัตร</v>
          </cell>
          <cell r="D161" t="str">
            <v>20:งบประมาณเงินรายได้</v>
          </cell>
          <cell r="E161">
            <v>8000000</v>
          </cell>
          <cell r="F161">
            <v>7891440</v>
          </cell>
          <cell r="G161">
            <v>7891440</v>
          </cell>
          <cell r="H161">
            <v>0</v>
          </cell>
          <cell r="I161">
            <v>0</v>
          </cell>
          <cell r="J161">
            <v>-59740</v>
          </cell>
          <cell r="K161">
            <v>595270.69999999995</v>
          </cell>
          <cell r="L161">
            <v>0</v>
          </cell>
          <cell r="M161">
            <v>0</v>
          </cell>
          <cell r="N161">
            <v>535530.69999999995</v>
          </cell>
          <cell r="O161">
            <v>4795650</v>
          </cell>
          <cell r="P161">
            <v>5331180.7</v>
          </cell>
          <cell r="Q161">
            <v>2560259.2999999998</v>
          </cell>
        </row>
        <row r="162">
          <cell r="A162" t="str">
            <v>6720706049</v>
          </cell>
          <cell r="B162" t="str">
            <v>โครงการอบรมผู้ประกอบการให้มีมาตรฐานตามที่กระทรวงสาธารณสุขกำหนด</v>
          </cell>
          <cell r="C162" t="str">
            <v>โครงการอบรมผู้ประกอบการให้มีมาตรฐานตามที่กระทรวงสาธารณสุขกำหนด</v>
          </cell>
          <cell r="D162" t="str">
            <v>20:งบประมาณเงินรายได้</v>
          </cell>
          <cell r="E162">
            <v>40000</v>
          </cell>
          <cell r="F162">
            <v>40000</v>
          </cell>
          <cell r="G162">
            <v>40000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33840</v>
          </cell>
          <cell r="P162">
            <v>33840</v>
          </cell>
          <cell r="Q162">
            <v>6160</v>
          </cell>
        </row>
        <row r="163">
          <cell r="A163" t="str">
            <v>6720706050</v>
          </cell>
          <cell r="B163" t="str">
            <v>โครงการตรวจสอบคุณภาพอาหาร อร่อย สะอาด ปลอดภัย ใส่ใจสุขภาพ</v>
          </cell>
          <cell r="C163" t="str">
            <v>โครงการตรวจสอบคุณภาพอาหาร อร่อย สะอาด ปลอดภัย ใส่ใจสุขภาพ</v>
          </cell>
          <cell r="D163" t="str">
            <v>20:งบประมาณเงินรายได้</v>
          </cell>
          <cell r="E163">
            <v>100000</v>
          </cell>
          <cell r="F163">
            <v>100000</v>
          </cell>
          <cell r="G163">
            <v>100000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88520</v>
          </cell>
          <cell r="P163">
            <v>88520</v>
          </cell>
          <cell r="Q163">
            <v>11480</v>
          </cell>
        </row>
        <row r="164">
          <cell r="A164" t="str">
            <v>6720706057</v>
          </cell>
          <cell r="B164" t="str">
            <v>โครงการบริการวิชาการสำนักบริการวิชาการ มหาวิทยาลัยมหาสารคาม</v>
          </cell>
          <cell r="C164" t="str">
            <v>โครงการบริการวิชาการสำนักบริการวิชาการ มหาวิทยาลัยมหาสารคาม</v>
          </cell>
          <cell r="D164" t="str">
            <v>20:งบประมาณเงินรายได้</v>
          </cell>
          <cell r="E164">
            <v>0</v>
          </cell>
          <cell r="F164">
            <v>9000</v>
          </cell>
          <cell r="G164">
            <v>9000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9000</v>
          </cell>
          <cell r="P164">
            <v>9000</v>
          </cell>
          <cell r="Q164">
            <v>0</v>
          </cell>
        </row>
        <row r="165">
          <cell r="A165" t="str">
            <v>6720707022</v>
          </cell>
          <cell r="B165" t="str">
            <v>โครงการเตรียมความพร้อมด้านวิชาการก่อนเปิดภาคเรียน ประจำปีการศึกษา 2566</v>
          </cell>
          <cell r="C165" t="str">
            <v>โครงการเตรียมความพร้อมด้านวิชาการก่อนเปิดภาคเรียน ประจำปีการศึกษา 2566</v>
          </cell>
          <cell r="D165" t="str">
            <v>20:งบประมาณเงินรายได้</v>
          </cell>
          <cell r="E165">
            <v>30000</v>
          </cell>
          <cell r="F165">
            <v>30000</v>
          </cell>
          <cell r="G165">
            <v>30000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18000</v>
          </cell>
          <cell r="P165">
            <v>18000</v>
          </cell>
          <cell r="Q165">
            <v>12000</v>
          </cell>
        </row>
        <row r="166">
          <cell r="A166" t="str">
            <v>6720707023</v>
          </cell>
          <cell r="B166" t="str">
            <v>โครงการพัฒนาวิชาการ มหาวิทยาลัยมหาสารคาม</v>
          </cell>
          <cell r="C166" t="str">
            <v>โครงการพัฒนาวิชาการ มหาวิทยาลัยมหาสารคาม</v>
          </cell>
          <cell r="D166" t="str">
            <v>20:งบประมาณเงินรายได้</v>
          </cell>
          <cell r="E166">
            <v>200000</v>
          </cell>
          <cell r="F166">
            <v>270500</v>
          </cell>
          <cell r="G166">
            <v>270500</v>
          </cell>
          <cell r="H166">
            <v>0</v>
          </cell>
          <cell r="I166">
            <v>0</v>
          </cell>
          <cell r="J166">
            <v>0</v>
          </cell>
          <cell r="K166">
            <v>20410</v>
          </cell>
          <cell r="L166">
            <v>0</v>
          </cell>
          <cell r="M166">
            <v>0</v>
          </cell>
          <cell r="N166">
            <v>20410</v>
          </cell>
          <cell r="O166">
            <v>212601</v>
          </cell>
          <cell r="P166">
            <v>233011</v>
          </cell>
          <cell r="Q166">
            <v>37489</v>
          </cell>
        </row>
        <row r="167">
          <cell r="A167" t="str">
            <v>6720707024</v>
          </cell>
          <cell r="B167" t="str">
            <v>โครงการส่งเสริมระบบอาจารย์ปรึกษาทางวิชาการ  มหาวิทยาลัยมหาสารคาม</v>
          </cell>
          <cell r="C167" t="str">
            <v>โครงการส่งเสริมระบบอาจารย์ปรึกษาทางวิชาการ มหาวิทยาลัยมหาสารคาม</v>
          </cell>
          <cell r="D167" t="str">
            <v>20:งบประมาณเงินรายได้</v>
          </cell>
          <cell r="E167">
            <v>100000</v>
          </cell>
          <cell r="F167">
            <v>100000</v>
          </cell>
          <cell r="G167">
            <v>100000</v>
          </cell>
          <cell r="H167">
            <v>0</v>
          </cell>
          <cell r="I167">
            <v>27000</v>
          </cell>
          <cell r="J167">
            <v>0</v>
          </cell>
          <cell r="K167">
            <v>35000</v>
          </cell>
          <cell r="L167">
            <v>0</v>
          </cell>
          <cell r="M167">
            <v>9000</v>
          </cell>
          <cell r="N167">
            <v>71000</v>
          </cell>
          <cell r="O167">
            <v>25328</v>
          </cell>
          <cell r="P167">
            <v>96328</v>
          </cell>
          <cell r="Q167">
            <v>3672</v>
          </cell>
        </row>
        <row r="168">
          <cell r="A168" t="str">
            <v>6720707025</v>
          </cell>
          <cell r="B168" t="str">
            <v>โครงการพัฒนาหลักสูตรและนวัตกรรมการเรียนรู้ มหาวิทยาลัยมหาสารคาม</v>
          </cell>
          <cell r="C168" t="str">
            <v>โครงการพัฒนาหลักสูตรและนวัตกรรมการเรียนรู้ มหาวิทยาลัยมหาสารคาม</v>
          </cell>
          <cell r="D168" t="str">
            <v>20:งบประมาณเงินรายได้</v>
          </cell>
          <cell r="E168">
            <v>200000</v>
          </cell>
          <cell r="F168">
            <v>200000</v>
          </cell>
          <cell r="G168">
            <v>200000</v>
          </cell>
          <cell r="H168">
            <v>0</v>
          </cell>
          <cell r="I168">
            <v>4050</v>
          </cell>
          <cell r="J168">
            <v>0</v>
          </cell>
          <cell r="K168">
            <v>15400</v>
          </cell>
          <cell r="L168">
            <v>0</v>
          </cell>
          <cell r="M168">
            <v>0</v>
          </cell>
          <cell r="N168">
            <v>19450</v>
          </cell>
          <cell r="O168">
            <v>164740</v>
          </cell>
          <cell r="P168">
            <v>184190</v>
          </cell>
          <cell r="Q168">
            <v>15810</v>
          </cell>
        </row>
        <row r="169">
          <cell r="A169" t="str">
            <v>6720707026</v>
          </cell>
          <cell r="B169" t="str">
            <v>โครงการพัฒนาสมรรถนะและเสริมสร้างศักยภาพในการปฏิบัติงาน ของบุคลากรกองทะเบียนและประมวลผล มหาวิทยาลัยมหาสารคาม</v>
          </cell>
          <cell r="C169" t="str">
            <v>โครงการพัฒนาสมรรถนะและเสริมสร้างศักยภาพในการปฏิบัติงาน ของบุคลากรกองทะเบียนและประมวลผล มหาวิทยาลัยมหาสารคาม</v>
          </cell>
          <cell r="D169" t="str">
            <v>20:งบประมาณเงินรายได้</v>
          </cell>
          <cell r="E169">
            <v>200000</v>
          </cell>
          <cell r="F169">
            <v>200000</v>
          </cell>
          <cell r="G169">
            <v>200000</v>
          </cell>
          <cell r="H169">
            <v>0</v>
          </cell>
          <cell r="I169">
            <v>18600</v>
          </cell>
          <cell r="J169">
            <v>0</v>
          </cell>
          <cell r="K169">
            <v>36910</v>
          </cell>
          <cell r="L169">
            <v>0</v>
          </cell>
          <cell r="M169">
            <v>0</v>
          </cell>
          <cell r="N169">
            <v>55510</v>
          </cell>
          <cell r="O169">
            <v>130713.28</v>
          </cell>
          <cell r="P169">
            <v>186223.28</v>
          </cell>
          <cell r="Q169">
            <v>13776.72</v>
          </cell>
        </row>
        <row r="170">
          <cell r="A170" t="str">
            <v>6720707027</v>
          </cell>
          <cell r="B170" t="str">
            <v>โครงการพัฒนานวัตกรรมการศึกษา : สื่อการเรียนการสอนแบบออนไลน์  มหาวิทยาลัยมหาสารคาม</v>
          </cell>
          <cell r="C170" t="str">
            <v>โครงการพัฒนานวัตกรรมการศึกษา : สื่อการเรียนการสอนแบบออนไลน์ มหาวิทยาลัยมหาสารคาม</v>
          </cell>
          <cell r="D170" t="str">
            <v>20:งบประมาณเงินรายได้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 t="str">
            <v>6720708106</v>
          </cell>
          <cell r="B171" t="str">
            <v>โครงการอบรมหลักสูตรความปลอดภัยในการปฏิบัติงานบนที่สูง</v>
          </cell>
          <cell r="C171" t="str">
            <v>โครงการอบรมหลักสูตรความปลอดภัยในการปฏิบัติงานบนที่สูง</v>
          </cell>
          <cell r="D171" t="str">
            <v>20:งบประมาณเงินรายได้</v>
          </cell>
          <cell r="E171">
            <v>80000</v>
          </cell>
          <cell r="F171">
            <v>80000</v>
          </cell>
          <cell r="G171">
            <v>80000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80000</v>
          </cell>
          <cell r="P171">
            <v>80000</v>
          </cell>
          <cell r="Q171">
            <v>0</v>
          </cell>
        </row>
        <row r="172">
          <cell r="A172" t="str">
            <v>6720708108</v>
          </cell>
          <cell r="B172" t="str">
            <v>โครงการรางวัลติดดาวสภาพแวดล้อมหน่วยงานสะอาดเอื้อต่อการเรียนรู้ตามนโยบายมหาวิทยาลัยสีเขียว (Green And Smart Campus)</v>
          </cell>
          <cell r="C172" t="str">
            <v>โครงการรางวัลติดดาวสภาพแวดล้อมหน่วยงานสะอาดเอื้อต่อการเรียนรู้ตามนโยบายมหาวิทยาลัยสีเขียว (Green And Smart Campus)</v>
          </cell>
          <cell r="D172" t="str">
            <v>20:งบประมาณเงินรายได้</v>
          </cell>
          <cell r="E172">
            <v>30000</v>
          </cell>
          <cell r="F172">
            <v>30000</v>
          </cell>
          <cell r="G172">
            <v>30000</v>
          </cell>
          <cell r="H172">
            <v>0</v>
          </cell>
          <cell r="I172">
            <v>23580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23580</v>
          </cell>
          <cell r="O172">
            <v>6420</v>
          </cell>
          <cell r="P172">
            <v>30000</v>
          </cell>
          <cell r="Q172">
            <v>0</v>
          </cell>
        </row>
        <row r="173">
          <cell r="A173" t="str">
            <v>6720708109</v>
          </cell>
          <cell r="B173" t="str">
            <v>โครงการอบรมตัดแต่งต้นไม้ใหญ่ (รุกขกรรมขั้นต้น รุ่น 2)</v>
          </cell>
          <cell r="C173" t="str">
            <v>โครงการอบรมตัดแต่งต้นไม้ใหญ่ (รุกขกรรมขั้นต้น รุ่น 2)</v>
          </cell>
          <cell r="D173" t="str">
            <v>20:งบประมาณเงินรายได้</v>
          </cell>
          <cell r="E173">
            <v>150000</v>
          </cell>
          <cell r="F173">
            <v>150000</v>
          </cell>
          <cell r="G173">
            <v>150000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150000</v>
          </cell>
          <cell r="P173">
            <v>150000</v>
          </cell>
          <cell r="Q173">
            <v>0</v>
          </cell>
        </row>
        <row r="174">
          <cell r="A174" t="str">
            <v>6720708110</v>
          </cell>
          <cell r="B174" t="str">
            <v>โครงการ Big Cleaning Day หอพักนิสิต</v>
          </cell>
          <cell r="C174" t="str">
            <v>โครงการ Big Cleaning Day หอพักนิสิต</v>
          </cell>
          <cell r="D174" t="str">
            <v>20:งบประมาณเงินรายได้</v>
          </cell>
          <cell r="E174">
            <v>30000</v>
          </cell>
          <cell r="F174">
            <v>30000</v>
          </cell>
          <cell r="G174">
            <v>30000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30000</v>
          </cell>
          <cell r="P174">
            <v>30000</v>
          </cell>
          <cell r="Q174">
            <v>0</v>
          </cell>
        </row>
        <row r="175">
          <cell r="A175" t="str">
            <v>6720708113</v>
          </cell>
          <cell r="B175" t="str">
            <v xml:space="preserve"> โครงการซ้อมแผนดับเพลิงและอพยพหนีไฟ </v>
          </cell>
          <cell r="C175" t="str">
            <v>โครงการซ้อมแผนดับเพลิงและอพยพหนีไฟ</v>
          </cell>
          <cell r="D175" t="str">
            <v>20:งบประมาณเงินรายได้</v>
          </cell>
          <cell r="E175">
            <v>100000</v>
          </cell>
          <cell r="F175">
            <v>100000</v>
          </cell>
          <cell r="G175">
            <v>100000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100000</v>
          </cell>
          <cell r="P175">
            <v>100000</v>
          </cell>
          <cell r="Q175">
            <v>0</v>
          </cell>
        </row>
        <row r="176">
          <cell r="A176" t="str">
            <v>6720708114</v>
          </cell>
          <cell r="B176" t="str">
            <v>โครงการพัฒนาทักษะ ความรู้  และศักยภาพด้านการรักษาความปลอดภัยและเสริมสร้างวินัยจราจร</v>
          </cell>
          <cell r="C176" t="str">
            <v>โครงการพัฒนาทักษะ ความรู้ และศักยภาพด้านการรักษาความปลอดภัยและเสริมสร้างวินัยจราจร</v>
          </cell>
          <cell r="D176" t="str">
            <v>20:งบประมาณเงินรายได้</v>
          </cell>
          <cell r="E176">
            <v>50000</v>
          </cell>
          <cell r="F176">
            <v>50000</v>
          </cell>
          <cell r="G176">
            <v>50000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50000</v>
          </cell>
          <cell r="P176">
            <v>50000</v>
          </cell>
          <cell r="Q176">
            <v>0</v>
          </cell>
        </row>
        <row r="177">
          <cell r="A177" t="str">
            <v>6720708115</v>
          </cell>
          <cell r="B177" t="str">
            <v xml:space="preserve"> โครงการ แม่บ้านสดใส บรรยากาศภายในหน่วยงานสดชื่น</v>
          </cell>
          <cell r="C177" t="str">
            <v>โครงการ แม่บ้านสดใส บรรยากาศภายในหน่วยงานสดชื่น</v>
          </cell>
          <cell r="D177" t="str">
            <v>20:งบประมาณเงินรายได้</v>
          </cell>
          <cell r="E177">
            <v>50000</v>
          </cell>
          <cell r="F177">
            <v>50000</v>
          </cell>
          <cell r="G177">
            <v>50000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50000</v>
          </cell>
          <cell r="P177">
            <v>50000</v>
          </cell>
          <cell r="Q177">
            <v>0</v>
          </cell>
        </row>
        <row r="178">
          <cell r="A178" t="str">
            <v>6720708116</v>
          </cell>
          <cell r="B178" t="str">
            <v>โครงการเพิ่มศักยภาพด้านการบริหารจัดการขยะและความปลอดภัยในการทำงาน</v>
          </cell>
          <cell r="C178" t="str">
            <v>โครงการเพิ่มศักยภาพด้านการบริหารจัดการขยะและความปลอดภัยในการทำงาน</v>
          </cell>
          <cell r="D178" t="str">
            <v>20:งบประมาณเงินรายได้</v>
          </cell>
          <cell r="E178">
            <v>100000</v>
          </cell>
          <cell r="F178">
            <v>100000</v>
          </cell>
          <cell r="G178">
            <v>100000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99370</v>
          </cell>
          <cell r="P178">
            <v>99370</v>
          </cell>
          <cell r="Q178">
            <v>630</v>
          </cell>
        </row>
        <row r="179">
          <cell r="A179" t="str">
            <v>6720708117</v>
          </cell>
          <cell r="B179" t="str">
            <v>โครงการแก้ไขปัญหาสุนัขจรจัดภายในพื้นที่มหาวิทยาลัยมหาสารคาม แบบมีส่วนร่วม</v>
          </cell>
          <cell r="C179" t="str">
            <v>โครงการแก้ไขปัญหาสุนัขจรจัดภายในพื้นที่มหาวิทยาลัยมหาสารคาม แบบมีส่วนร่วม</v>
          </cell>
          <cell r="D179" t="str">
            <v>20:งบประมาณเงินรายได้</v>
          </cell>
          <cell r="E179">
            <v>80000</v>
          </cell>
          <cell r="F179">
            <v>80000</v>
          </cell>
          <cell r="G179">
            <v>80000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75222</v>
          </cell>
          <cell r="P179">
            <v>75222</v>
          </cell>
          <cell r="Q179">
            <v>4778</v>
          </cell>
        </row>
        <row r="180">
          <cell r="A180" t="str">
            <v>6720708118</v>
          </cell>
          <cell r="B180" t="str">
            <v>โครงการวันรักต้นไม้ประจำปี ของชาติ พ.ศ. 2567</v>
          </cell>
          <cell r="C180" t="str">
            <v>โครงการวันรักต้นไม้ประจำปี ของชาติ พ.ศ. 2567</v>
          </cell>
          <cell r="D180" t="str">
            <v>20:งบประมาณเงินรายได้</v>
          </cell>
          <cell r="E180">
            <v>10000</v>
          </cell>
          <cell r="F180">
            <v>10000</v>
          </cell>
          <cell r="G180">
            <v>10000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10000</v>
          </cell>
          <cell r="P180">
            <v>10000</v>
          </cell>
          <cell r="Q180">
            <v>0</v>
          </cell>
        </row>
        <row r="181">
          <cell r="A181" t="str">
            <v>6720708119</v>
          </cell>
          <cell r="B181" t="str">
            <v>โครงการกองอาคารสถานที่ รวมใจพัฒนามหาวิทยาลัย</v>
          </cell>
          <cell r="C181" t="str">
            <v>โครงการกองอาคารสถานที่ รวมใจพัฒนามหาวิทยาลัย</v>
          </cell>
          <cell r="D181" t="str">
            <v>20:งบประมาณเงินรายได้</v>
          </cell>
          <cell r="E181">
            <v>100000</v>
          </cell>
          <cell r="F181">
            <v>100000</v>
          </cell>
          <cell r="G181">
            <v>100000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100000</v>
          </cell>
          <cell r="P181">
            <v>100000</v>
          </cell>
          <cell r="Q181">
            <v>0</v>
          </cell>
        </row>
        <row r="182">
          <cell r="A182" t="str">
            <v>6720708121</v>
          </cell>
          <cell r="B182" t="str">
            <v xml:space="preserve"> โครงการทำบุญ อาคารชุดพักอาศัยบุคลากร</v>
          </cell>
          <cell r="C182" t="str">
            <v>โครงการทำบุญ อาคารชุดพักอาศัยบุคลากร</v>
          </cell>
          <cell r="D182" t="str">
            <v>20:งบประมาณเงินรายได้</v>
          </cell>
          <cell r="E182">
            <v>25000</v>
          </cell>
          <cell r="F182">
            <v>25000</v>
          </cell>
          <cell r="G182">
            <v>25000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25000</v>
          </cell>
          <cell r="P182">
            <v>25000</v>
          </cell>
          <cell r="Q182">
            <v>0</v>
          </cell>
        </row>
        <row r="183">
          <cell r="A183" t="str">
            <v>6720708123</v>
          </cell>
          <cell r="B183" t="str">
            <v>โครงการสืบสานประเพณีสงกรานต์ กองอาคารสถานที่</v>
          </cell>
          <cell r="C183" t="str">
            <v>โครงการสืบสานประเพณีสงกรานต์ กองอาคารสถานที่</v>
          </cell>
          <cell r="D183" t="str">
            <v>20:งบประมาณเงินรายได้</v>
          </cell>
          <cell r="E183">
            <v>10000</v>
          </cell>
          <cell r="F183">
            <v>10000</v>
          </cell>
          <cell r="G183">
            <v>10000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10000</v>
          </cell>
          <cell r="P183">
            <v>10000</v>
          </cell>
          <cell r="Q183">
            <v>0</v>
          </cell>
        </row>
        <row r="184">
          <cell r="A184" t="str">
            <v>6720708124</v>
          </cell>
          <cell r="B184" t="str">
            <v>โครงการปฐมนิเทศนิสิตใหม่หอพัก มมส ประจำปี 2567 "สร้างพลวัฒน์แห่งการเรียนรู้"</v>
          </cell>
          <cell r="C184" t="str">
            <v>โครงการปฐมนิเทศนิสิตใหม่หอพัก มมส ประจำปี 2567 "สร้างพลวัฒน์แห่งการเรียนรู้"</v>
          </cell>
          <cell r="D184" t="str">
            <v>20:งบประมาณเงินรายได้</v>
          </cell>
          <cell r="E184">
            <v>60000</v>
          </cell>
          <cell r="F184">
            <v>60000</v>
          </cell>
          <cell r="G184">
            <v>60000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60000</v>
          </cell>
          <cell r="P184">
            <v>60000</v>
          </cell>
          <cell r="Q184">
            <v>0</v>
          </cell>
        </row>
        <row r="185">
          <cell r="A185" t="str">
            <v>6720708125</v>
          </cell>
          <cell r="B185" t="str">
            <v>โครงการ MSU Dorm House Party 2024</v>
          </cell>
          <cell r="C185" t="str">
            <v>โครงการ MSU Dorm House Party 2024</v>
          </cell>
          <cell r="D185" t="str">
            <v>20:งบประมาณเงินรายได้</v>
          </cell>
          <cell r="E185">
            <v>90000</v>
          </cell>
          <cell r="F185">
            <v>90000</v>
          </cell>
          <cell r="G185">
            <v>90000</v>
          </cell>
          <cell r="H185">
            <v>0</v>
          </cell>
          <cell r="I185">
            <v>0</v>
          </cell>
          <cell r="J185">
            <v>0</v>
          </cell>
          <cell r="K185">
            <v>12000</v>
          </cell>
          <cell r="L185">
            <v>0</v>
          </cell>
          <cell r="M185">
            <v>0</v>
          </cell>
          <cell r="N185">
            <v>12000</v>
          </cell>
          <cell r="O185">
            <v>78000</v>
          </cell>
          <cell r="P185">
            <v>90000</v>
          </cell>
          <cell r="Q185">
            <v>0</v>
          </cell>
        </row>
        <row r="186">
          <cell r="A186" t="str">
            <v>6720708127</v>
          </cell>
          <cell r="B186" t="str">
            <v>โครงการเรื่องเล่าชาวหอ "การใช้ชีวิตวิถีใหม่สู่ชีวิตวิถีถัดไป"</v>
          </cell>
          <cell r="C186" t="str">
            <v>โครงการเรื่องเล่าชาวหอ "การใช้ชีวิตวิถีใหม่สู่ชีวิตวิถีถัดไป"</v>
          </cell>
          <cell r="D186" t="str">
            <v>20:งบประมาณเงินรายได้</v>
          </cell>
          <cell r="E186">
            <v>30000</v>
          </cell>
          <cell r="F186">
            <v>30000</v>
          </cell>
          <cell r="G186">
            <v>30000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30000</v>
          </cell>
          <cell r="P186">
            <v>30000</v>
          </cell>
          <cell r="Q186">
            <v>0</v>
          </cell>
        </row>
        <row r="187">
          <cell r="A187" t="str">
            <v>6720708128</v>
          </cell>
          <cell r="B187" t="str">
            <v>โครงการกีฬาชาวหอสัมพันธ์ สรรค์สร้างแบบวิถี New Normal</v>
          </cell>
          <cell r="C187" t="str">
            <v>โครงการกีฬาชาวหอสัมพันธ์ สรรค์สร้างแบบวิถี New Normal</v>
          </cell>
          <cell r="D187" t="str">
            <v>20:งบประมาณเงินรายได้</v>
          </cell>
          <cell r="E187">
            <v>80000</v>
          </cell>
          <cell r="F187">
            <v>80000</v>
          </cell>
          <cell r="G187">
            <v>80000</v>
          </cell>
          <cell r="H187">
            <v>0</v>
          </cell>
          <cell r="I187">
            <v>0</v>
          </cell>
          <cell r="J187">
            <v>0</v>
          </cell>
          <cell r="K187">
            <v>9100</v>
          </cell>
          <cell r="L187">
            <v>0</v>
          </cell>
          <cell r="M187">
            <v>0</v>
          </cell>
          <cell r="N187">
            <v>9100</v>
          </cell>
          <cell r="O187">
            <v>68200</v>
          </cell>
          <cell r="P187">
            <v>77300</v>
          </cell>
          <cell r="Q187">
            <v>2700</v>
          </cell>
        </row>
        <row r="188">
          <cell r="A188" t="str">
            <v>6720708129</v>
          </cell>
          <cell r="B188" t="str">
            <v>โครงการพัฒนาศักยภาพเตรียมพร้อมคณะกรรมการหอพักนิสิต มมส  ประจำปี 2567</v>
          </cell>
          <cell r="C188" t="str">
            <v>โครงการพัฒนาศักยภาพเตรียมพร้อมคณะกรรมการหอพักนิสิต มมส ประจำปี 2567</v>
          </cell>
          <cell r="D188" t="str">
            <v>20:งบประมาณเงินรายได้</v>
          </cell>
          <cell r="E188">
            <v>30000</v>
          </cell>
          <cell r="F188">
            <v>30000</v>
          </cell>
          <cell r="G188">
            <v>30000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30000</v>
          </cell>
          <cell r="P188">
            <v>30000</v>
          </cell>
          <cell r="Q188">
            <v>0</v>
          </cell>
        </row>
        <row r="189">
          <cell r="A189" t="str">
            <v>6720708130</v>
          </cell>
          <cell r="B189" t="str">
            <v>โครงการภาษาพาเพลิน</v>
          </cell>
          <cell r="C189" t="str">
            <v>โครงการภาษาพาเพลิน</v>
          </cell>
          <cell r="D189" t="str">
            <v>20:งบประมาณเงินรายได้</v>
          </cell>
          <cell r="E189">
            <v>30000</v>
          </cell>
          <cell r="F189">
            <v>30000</v>
          </cell>
          <cell r="G189">
            <v>30000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30000</v>
          </cell>
          <cell r="P189">
            <v>30000</v>
          </cell>
          <cell r="Q189">
            <v>0</v>
          </cell>
        </row>
        <row r="190">
          <cell r="A190" t="str">
            <v>6720708136</v>
          </cell>
          <cell r="B190" t="str">
            <v>โครงการรอบรรมรบริหารสัญญาและกฎหมายที่เกี่ยวกับงานจ้างก่อสร้าง</v>
          </cell>
          <cell r="C190" t="str">
            <v>โครงการรอบรรมรบริหารสัญญาและกฎหมายที่เกี่ยวกับงานจ้างก่อสร้าง</v>
          </cell>
          <cell r="D190" t="str">
            <v>20:งบประมาณเงินรายได้</v>
          </cell>
          <cell r="E190">
            <v>0</v>
          </cell>
          <cell r="F190">
            <v>76300</v>
          </cell>
          <cell r="G190">
            <v>76300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76300</v>
          </cell>
          <cell r="P190">
            <v>76300</v>
          </cell>
          <cell r="Q190">
            <v>0</v>
          </cell>
        </row>
        <row r="191">
          <cell r="A191" t="str">
            <v>6720708137</v>
          </cell>
          <cell r="B191" t="str">
            <v>โครงการถอดบทเรียนและทบทวนการปฏิบัติงานเพื่อพัฒนาสู่ความเป็น Smart Digiter and Green University</v>
          </cell>
          <cell r="C191" t="str">
            <v>โครงการถอดบทเรียนและทบทวนการปฏิบัติงานเพื่อพัฒนาสู่ความเป็น Smart Digiter and Green University</v>
          </cell>
          <cell r="D191" t="str">
            <v>20:งบประมาณเงินรายได้</v>
          </cell>
          <cell r="E191">
            <v>0</v>
          </cell>
          <cell r="F191">
            <v>152900</v>
          </cell>
          <cell r="G191">
            <v>152900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110490</v>
          </cell>
          <cell r="P191">
            <v>110490</v>
          </cell>
          <cell r="Q191">
            <v>42410</v>
          </cell>
        </row>
        <row r="192">
          <cell r="A192" t="str">
            <v>6720708144</v>
          </cell>
          <cell r="B192" t="str">
            <v>โครงการศึกษาดูงานการบริหารจัดการติดตั้งระบบผลิตไฟฟ้าพลังงานแสงอาทิตย์บนหลังคา - ลอยน้ำ (Solar Rooftop)</v>
          </cell>
          <cell r="C192" t="str">
            <v>โครงการศึกษาดูงานการบริหารจัดการติดตั้งระบบผลิตไฟฟ้าพลังงานแสงอาทิตย์บนหลังคา - ลอยน้ำ (Solar Rooftop)</v>
          </cell>
          <cell r="D192" t="str">
            <v>20:งบประมาณเงินรายได้</v>
          </cell>
          <cell r="E192">
            <v>0</v>
          </cell>
          <cell r="F192">
            <v>75000</v>
          </cell>
          <cell r="G192">
            <v>75000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59736.36</v>
          </cell>
          <cell r="P192">
            <v>59736.36</v>
          </cell>
          <cell r="Q192">
            <v>15263.64</v>
          </cell>
        </row>
        <row r="193">
          <cell r="A193" t="str">
            <v>6720709028</v>
          </cell>
          <cell r="B193" t="str">
            <v>โครงการวิจัยและพัฒนา</v>
          </cell>
          <cell r="C193" t="str">
            <v>โครงการวิจัยและพัฒนา</v>
          </cell>
          <cell r="D193" t="str">
            <v>20:งบประมาณเงินรายได้</v>
          </cell>
          <cell r="E193">
            <v>4000000</v>
          </cell>
          <cell r="F193">
            <v>4000000</v>
          </cell>
          <cell r="G193">
            <v>4000000</v>
          </cell>
          <cell r="H193">
            <v>0</v>
          </cell>
          <cell r="I193">
            <v>1033050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1033050</v>
          </cell>
          <cell r="O193">
            <v>2966950</v>
          </cell>
          <cell r="P193">
            <v>4000000</v>
          </cell>
          <cell r="Q193">
            <v>0</v>
          </cell>
        </row>
        <row r="194">
          <cell r="A194" t="str">
            <v>6720709029</v>
          </cell>
          <cell r="B194" t="str">
            <v xml:space="preserve">โครงการวิจัยและพัฒนา </v>
          </cell>
          <cell r="C194" t="str">
            <v>โครงการวิจัยและพัฒนา</v>
          </cell>
          <cell r="D194" t="str">
            <v>20:งบประมาณเงินรายได้</v>
          </cell>
          <cell r="E194">
            <v>6000000</v>
          </cell>
          <cell r="F194">
            <v>6000000</v>
          </cell>
          <cell r="G194">
            <v>6000000</v>
          </cell>
          <cell r="H194">
            <v>0</v>
          </cell>
          <cell r="I194">
            <v>3004000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3004000</v>
          </cell>
          <cell r="O194">
            <v>2996000</v>
          </cell>
          <cell r="P194">
            <v>6000000</v>
          </cell>
          <cell r="Q194">
            <v>0</v>
          </cell>
        </row>
        <row r="195">
          <cell r="A195" t="str">
            <v>6720709030</v>
          </cell>
          <cell r="B195" t="str">
            <v>โครงการอบรมเชิงปฏิบัติการ "การอบรมจริยธรรมการวิจัยในคน"</v>
          </cell>
          <cell r="C195" t="str">
            <v>โครงการอบรมเชิงปฏิบัติการ "การอบรมจริยธรรมการวิจัยในคน"</v>
          </cell>
          <cell r="D195" t="str">
            <v>20:งบประมาณเงินรายได้</v>
          </cell>
          <cell r="E195">
            <v>25000</v>
          </cell>
          <cell r="F195">
            <v>37000</v>
          </cell>
          <cell r="G195">
            <v>37000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31918</v>
          </cell>
          <cell r="P195">
            <v>31918</v>
          </cell>
          <cell r="Q195">
            <v>5082</v>
          </cell>
        </row>
        <row r="196">
          <cell r="A196" t="str">
            <v>6720709031</v>
          </cell>
          <cell r="B196" t="str">
            <v xml:space="preserve">โครงการวิจัยและพัฒนา </v>
          </cell>
          <cell r="C196" t="str">
            <v>โครงการวิจัยและพัฒนา</v>
          </cell>
          <cell r="D196" t="str">
            <v>20:งบประมาณเงินรายได้</v>
          </cell>
          <cell r="E196">
            <v>15000000</v>
          </cell>
          <cell r="F196">
            <v>23460000</v>
          </cell>
          <cell r="G196">
            <v>23460000</v>
          </cell>
          <cell r="H196">
            <v>0</v>
          </cell>
          <cell r="I196">
            <v>7511000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7511000</v>
          </cell>
          <cell r="O196">
            <v>15949000</v>
          </cell>
          <cell r="P196">
            <v>23460000</v>
          </cell>
          <cell r="Q196">
            <v>0</v>
          </cell>
        </row>
        <row r="197">
          <cell r="A197" t="str">
            <v>6720709032</v>
          </cell>
          <cell r="B197" t="str">
            <v>โครงการอบรมจริยธรรมการวิจัยในสัตว์เพื่องานทางวิทยาศาสตร์</v>
          </cell>
          <cell r="C197" t="str">
            <v>โครงการอบรมจริยธรรมการวิจัยในสัตว์เพื่องานทางวิทยาศาสตร์</v>
          </cell>
          <cell r="D197" t="str">
            <v>20:งบประมาณเงินรายได้</v>
          </cell>
          <cell r="E197">
            <v>25000</v>
          </cell>
          <cell r="F197">
            <v>25000</v>
          </cell>
          <cell r="G197">
            <v>25000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25000</v>
          </cell>
        </row>
        <row r="198">
          <cell r="A198" t="str">
            <v>6720709033</v>
          </cell>
          <cell r="B198" t="str">
            <v>โครงการสัมมนาวิชาการวิจัย มหาวิทยาลัยมหาสารคาม</v>
          </cell>
          <cell r="C198" t="str">
            <v>โครงการสัมมนาวิชาการวิจัย มหาวิทยาลัยมหาสารคาม</v>
          </cell>
          <cell r="D198" t="str">
            <v>20:งบประมาณเงินรายได้</v>
          </cell>
          <cell r="E198">
            <v>150000</v>
          </cell>
          <cell r="F198">
            <v>453500</v>
          </cell>
          <cell r="G198">
            <v>453500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358933</v>
          </cell>
          <cell r="P198">
            <v>358933</v>
          </cell>
          <cell r="Q198">
            <v>94567</v>
          </cell>
        </row>
        <row r="199">
          <cell r="A199" t="str">
            <v>6720709034</v>
          </cell>
          <cell r="B199" t="str">
            <v>โครงการ การนำเสนอผลงานวิจัยแห่งชาติ (Thailand Research Expo)</v>
          </cell>
          <cell r="C199" t="str">
            <v>โครงการ การนำเสนอผลงานวิจัยแห่งชาติ (Thailand Research Expo)</v>
          </cell>
          <cell r="D199" t="str">
            <v>20:งบประมาณเงินรายได้</v>
          </cell>
          <cell r="E199">
            <v>300000</v>
          </cell>
          <cell r="F199">
            <v>300000</v>
          </cell>
          <cell r="G199">
            <v>300000</v>
          </cell>
          <cell r="H199">
            <v>0</v>
          </cell>
          <cell r="I199">
            <v>0</v>
          </cell>
          <cell r="J199">
            <v>0</v>
          </cell>
          <cell r="K199">
            <v>177875</v>
          </cell>
          <cell r="L199">
            <v>0</v>
          </cell>
          <cell r="M199">
            <v>0</v>
          </cell>
          <cell r="N199">
            <v>177875</v>
          </cell>
          <cell r="O199">
            <v>118010</v>
          </cell>
          <cell r="P199">
            <v>295885</v>
          </cell>
          <cell r="Q199">
            <v>4115</v>
          </cell>
        </row>
        <row r="200">
          <cell r="A200" t="str">
            <v>6720709035</v>
          </cell>
          <cell r="B200" t="str">
            <v>โครงการพัฒนาศักยภาพนักวิจัย มหาวิทยาลัยมหาสารคาม</v>
          </cell>
          <cell r="C200" t="str">
            <v>โครงการพัฒนาศักยภาพนักวิจัย มหาวิทยาลัยมหาสารคาม</v>
          </cell>
          <cell r="D200" t="str">
            <v>20:งบประมาณเงินรายได้</v>
          </cell>
          <cell r="E200">
            <v>500000</v>
          </cell>
          <cell r="F200">
            <v>500000</v>
          </cell>
          <cell r="G200">
            <v>500000</v>
          </cell>
          <cell r="H200">
            <v>0</v>
          </cell>
          <cell r="I200">
            <v>0</v>
          </cell>
          <cell r="J200">
            <v>0</v>
          </cell>
          <cell r="K200">
            <v>3000</v>
          </cell>
          <cell r="L200">
            <v>0</v>
          </cell>
          <cell r="M200">
            <v>74800</v>
          </cell>
          <cell r="N200">
            <v>77800</v>
          </cell>
          <cell r="O200">
            <v>342165</v>
          </cell>
          <cell r="P200">
            <v>419965</v>
          </cell>
          <cell r="Q200">
            <v>80035</v>
          </cell>
        </row>
        <row r="201">
          <cell r="A201" t="str">
            <v>6720709036</v>
          </cell>
          <cell r="B201" t="str">
            <v>โครงการนำเสนอผลงาน มหกรรมวิจัย ส่วนภูมิภาค (Regional Research Expo)</v>
          </cell>
          <cell r="C201" t="str">
            <v>โครงการนำเสนอผลงาน มหกรรมวิจัย ส่วนภูมิภาค (Regional Research Expo)</v>
          </cell>
          <cell r="D201" t="str">
            <v>20:งบประมาณเงินรายได้</v>
          </cell>
          <cell r="E201">
            <v>200000</v>
          </cell>
          <cell r="F201">
            <v>200000</v>
          </cell>
          <cell r="G201">
            <v>200000</v>
          </cell>
          <cell r="H201">
            <v>0</v>
          </cell>
          <cell r="I201">
            <v>0</v>
          </cell>
          <cell r="J201">
            <v>0</v>
          </cell>
          <cell r="K201">
            <v>2000</v>
          </cell>
          <cell r="L201">
            <v>0</v>
          </cell>
          <cell r="M201">
            <v>0</v>
          </cell>
          <cell r="N201">
            <v>2000</v>
          </cell>
          <cell r="O201">
            <v>0</v>
          </cell>
          <cell r="P201">
            <v>2000</v>
          </cell>
          <cell r="Q201">
            <v>198000</v>
          </cell>
        </row>
        <row r="202">
          <cell r="A202" t="str">
            <v>6720709037</v>
          </cell>
          <cell r="B202" t="str">
            <v xml:space="preserve"> โครงการอบรมเชิงปฏิบัติการใช้งานระบบบริหารจัดการงานวิจัย "การใช้ระบบ NRIIS/RMS"</v>
          </cell>
          <cell r="C202" t="str">
            <v>โครงการอบรมเชิงปฏิบัติการใช้งานระบบบริหารจัดการงานวิจัย "การใช้ระบบ NRIIS/RMS"</v>
          </cell>
          <cell r="D202" t="str">
            <v>20:งบประมาณเงินรายได้</v>
          </cell>
          <cell r="E202">
            <v>15000</v>
          </cell>
          <cell r="F202">
            <v>15000</v>
          </cell>
          <cell r="G202">
            <v>15000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15000</v>
          </cell>
          <cell r="P202">
            <v>15000</v>
          </cell>
          <cell r="Q202">
            <v>0</v>
          </cell>
        </row>
        <row r="203">
          <cell r="A203" t="str">
            <v>6720709038</v>
          </cell>
          <cell r="B203" t="str">
            <v>โครงการฝึกอบรมเชิงปฏิบัติการ "อบรมความปลอดภัยทางชีวภาพระดับสถาบัน"</v>
          </cell>
          <cell r="C203" t="str">
            <v>โครงการฝึกอบรมเชิงปฏิบัติการ "อบรมความปลอดภัยทางชีวภาพระดับสถาบัน"</v>
          </cell>
          <cell r="D203" t="str">
            <v>20:งบประมาณเงินรายได้</v>
          </cell>
          <cell r="E203">
            <v>25000</v>
          </cell>
          <cell r="F203">
            <v>25000</v>
          </cell>
          <cell r="G203">
            <v>25000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25000</v>
          </cell>
        </row>
        <row r="204">
          <cell r="A204" t="str">
            <v>6720709039</v>
          </cell>
          <cell r="B204" t="str">
            <v>โครงการเตรียมความพร้อมเพื่อเข้าสู่ระบบการรับรองคุณภาพคณะกรรมการจริยธรรมการวิจัยในคนระดับประเทศ</v>
          </cell>
          <cell r="C204" t="str">
            <v>โครงการเตรียมความพร้อมเพื่อเข้าสู่ระบบการรับรองคุณภาพคณะกรรมการจริยธรรมการวิจัยในคนระดับประเทศ</v>
          </cell>
          <cell r="D204" t="str">
            <v>20:งบประมาณเงินรายได้</v>
          </cell>
          <cell r="E204">
            <v>60000</v>
          </cell>
          <cell r="F204">
            <v>60000</v>
          </cell>
          <cell r="G204">
            <v>60000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29640</v>
          </cell>
          <cell r="P204">
            <v>29640</v>
          </cell>
          <cell r="Q204">
            <v>30360</v>
          </cell>
        </row>
        <row r="205">
          <cell r="A205" t="str">
            <v>6720709041</v>
          </cell>
          <cell r="B205" t="str">
            <v>เงินอุดหนุนโครงการการประชุมทางวิชาการระดับนานาชาติ มหาวิทยาลัยมหาสารคามวิจัย</v>
          </cell>
          <cell r="C205" t="str">
            <v>เงินอุดหนุนโครงการการประชุมทางวิชาการระดับนานาชาติ มหาวิทยาลัยมหาสารคามวิจัย</v>
          </cell>
          <cell r="D205" t="str">
            <v>20:งบประมาณเงินรายได้</v>
          </cell>
          <cell r="E205">
            <v>800000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 t="str">
            <v>6720709043</v>
          </cell>
          <cell r="B206" t="str">
            <v>โครงการสัมมนาทางวิชาการงานด้านทำนุบำรุงศิลปวัฒนธรรม ประจำปี 2567</v>
          </cell>
          <cell r="C206" t="str">
            <v>โครงการสัมมนาทางวิชาการงานด้านทำนุบำรุงศิลปวัฒนธรรม ประจำปี 2567</v>
          </cell>
          <cell r="D206" t="str">
            <v>20:งบประมาณเงินรายได้</v>
          </cell>
          <cell r="E206">
            <v>120000</v>
          </cell>
          <cell r="F206">
            <v>120000</v>
          </cell>
          <cell r="G206">
            <v>120000</v>
          </cell>
          <cell r="H206">
            <v>0</v>
          </cell>
          <cell r="I206">
            <v>53386</v>
          </cell>
          <cell r="J206">
            <v>0</v>
          </cell>
          <cell r="K206">
            <v>30420</v>
          </cell>
          <cell r="L206">
            <v>0</v>
          </cell>
          <cell r="M206">
            <v>0</v>
          </cell>
          <cell r="N206">
            <v>83806</v>
          </cell>
          <cell r="O206">
            <v>0</v>
          </cell>
          <cell r="P206">
            <v>83806</v>
          </cell>
          <cell r="Q206">
            <v>36194</v>
          </cell>
        </row>
        <row r="207">
          <cell r="A207" t="str">
            <v>6720709044</v>
          </cell>
          <cell r="B207" t="str">
            <v>เงินอุดหนุนโครงการทำนุบำรุงศิลปวัฒนธรรมและภูมิปัญญาท้องถิ่น</v>
          </cell>
          <cell r="C207" t="str">
            <v>เงินอุดหนุนโครงการทำนุบำรุงศิลปวัฒนธรรมและภูมิปัญญาท้องถิ่น</v>
          </cell>
          <cell r="D207" t="str">
            <v>20:งบประมาณเงินรายได้</v>
          </cell>
          <cell r="E207">
            <v>2000000</v>
          </cell>
          <cell r="F207">
            <v>100</v>
          </cell>
          <cell r="G207">
            <v>100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100</v>
          </cell>
        </row>
        <row r="208">
          <cell r="A208" t="str">
            <v>6720709045</v>
          </cell>
          <cell r="B208" t="str">
            <v xml:space="preserve">โครงการพัฒนาศักยภาพนักบริการวิชาการรับใช้สังคม </v>
          </cell>
          <cell r="C208" t="str">
            <v>โครงการพัฒนาศักยภาพนักบริการวิชาการรับใช้สังคม</v>
          </cell>
          <cell r="D208" t="str">
            <v>20:งบประมาณเงินรายได้</v>
          </cell>
          <cell r="E208">
            <v>160000</v>
          </cell>
          <cell r="F208">
            <v>160000</v>
          </cell>
          <cell r="G208">
            <v>160000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146373</v>
          </cell>
          <cell r="P208">
            <v>146373</v>
          </cell>
          <cell r="Q208">
            <v>13627</v>
          </cell>
        </row>
        <row r="209">
          <cell r="A209" t="str">
            <v>6720709046</v>
          </cell>
          <cell r="B209" t="str">
            <v>เงินอุดหนุนโครงการบูรณาการเพื่อสร้างนวัตกรรมและชุมชนต้นแบบสู่การพัฒนาที่ยั่งยืน</v>
          </cell>
          <cell r="C209" t="str">
            <v>เงินอุดหนุนโครงการบูรณาการเพื่อสร้างนวัตกรรมและชุมชนต้นแบบสู่การพัฒนาที่ยั่งยืน</v>
          </cell>
          <cell r="D209" t="str">
            <v>20:งบประมาณเงินรายได้</v>
          </cell>
          <cell r="E209">
            <v>5000000</v>
          </cell>
          <cell r="F209">
            <v>5000000</v>
          </cell>
          <cell r="G209">
            <v>5000000</v>
          </cell>
          <cell r="H209">
            <v>0</v>
          </cell>
          <cell r="I209">
            <v>468500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468500</v>
          </cell>
          <cell r="O209">
            <v>4216500</v>
          </cell>
          <cell r="P209">
            <v>4685000</v>
          </cell>
          <cell r="Q209">
            <v>315000</v>
          </cell>
        </row>
        <row r="210">
          <cell r="A210" t="str">
            <v>6720709079</v>
          </cell>
          <cell r="B210" t="str">
            <v xml:space="preserve">โครงการประกวด “Silk Product Award 2024” </v>
          </cell>
          <cell r="C210" t="str">
            <v>โครงการประกวด “Silk Product Award 2024”</v>
          </cell>
          <cell r="D210" t="str">
            <v>20:งบประมาณเงินรายได้</v>
          </cell>
          <cell r="E210">
            <v>30000</v>
          </cell>
          <cell r="F210">
            <v>30000</v>
          </cell>
          <cell r="G210">
            <v>30000</v>
          </cell>
          <cell r="H210">
            <v>0</v>
          </cell>
          <cell r="I210">
            <v>21500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21500</v>
          </cell>
          <cell r="O210">
            <v>4515.3999999999996</v>
          </cell>
          <cell r="P210">
            <v>26015.4</v>
          </cell>
          <cell r="Q210">
            <v>3984.6</v>
          </cell>
        </row>
        <row r="211">
          <cell r="A211" t="str">
            <v>6720709080</v>
          </cell>
          <cell r="B211" t="str">
            <v>โครงการศึกษาทางสรีวิทยาของสารโพแทสเซียมคลอไรด์จากน้ำย่อยของหนอนไหม Bombyx mori : การกระตุ้นโดย เอนไซม์โปรตีนเนสในต่อมไหมส่วนกลางเพื่อการย่อยโปรตีนจากใบหม่อน</v>
          </cell>
          <cell r="C211" t="str">
            <v>โครงการศึกษาทางสรีวิทยาของสารโพแทสเซียมคลอไรด์จากน้ำย่อยของหนอนไหม Bombyx mori : การกระตุ้นโดย เอนไซม์โปรตีนเนสในต่อมไหมส่วนกลางเพื่อการย่อยโปรตีนจากใบหม่อน</v>
          </cell>
          <cell r="D211" t="str">
            <v>20:งบประมาณเงินรายได้</v>
          </cell>
          <cell r="E211">
            <v>150000</v>
          </cell>
          <cell r="F211">
            <v>150000</v>
          </cell>
          <cell r="G211">
            <v>150000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150000</v>
          </cell>
        </row>
        <row r="212">
          <cell r="A212" t="str">
            <v>6720709081</v>
          </cell>
          <cell r="B212" t="str">
            <v>โครงการยกระดับการผลิตผ้าไหมเชิงพาณิชย์สำหรับตลาดพรีเมี่ยม</v>
          </cell>
          <cell r="C212" t="str">
            <v>โครงการยกระดับการผลิตผ้าไหมเชิงพาณิชย์สำหรับตลาดพรีเมี่ยม</v>
          </cell>
          <cell r="D212" t="str">
            <v>20:งบประมาณเงินรายได้</v>
          </cell>
          <cell r="E212">
            <v>100000</v>
          </cell>
          <cell r="F212">
            <v>100000</v>
          </cell>
          <cell r="G212">
            <v>100000</v>
          </cell>
          <cell r="H212">
            <v>0</v>
          </cell>
          <cell r="I212">
            <v>37000</v>
          </cell>
          <cell r="J212">
            <v>0</v>
          </cell>
          <cell r="K212">
            <v>1000</v>
          </cell>
          <cell r="L212">
            <v>0</v>
          </cell>
          <cell r="M212">
            <v>0</v>
          </cell>
          <cell r="N212">
            <v>38000</v>
          </cell>
          <cell r="O212">
            <v>49587</v>
          </cell>
          <cell r="P212">
            <v>87587</v>
          </cell>
          <cell r="Q212">
            <v>12413</v>
          </cell>
        </row>
        <row r="213">
          <cell r="A213" t="str">
            <v>6720709082</v>
          </cell>
          <cell r="B213" t="str">
            <v>โครงการศึกษาคุณสมบัติและความเป็นไปได้ในการใช้ประโยชน์รังไหมเปล่าเพื่อพัฒนาเป็นถ่านกัมมันต์ดูดพิษ</v>
          </cell>
          <cell r="C213" t="str">
            <v>โครงการศึกษาคุณสมบัติและความเป็นไปได้ในการใช้ประโยชน์รังไหมเปล่าเพื่อพัฒนาเป็นถ่านกัมมันต์ดูดพิษ</v>
          </cell>
          <cell r="D213" t="str">
            <v>20:งบประมาณเงินรายได้</v>
          </cell>
          <cell r="E213">
            <v>200000</v>
          </cell>
          <cell r="F213">
            <v>200000</v>
          </cell>
          <cell r="G213">
            <v>200000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200000</v>
          </cell>
        </row>
        <row r="214">
          <cell r="A214" t="str">
            <v>6720709122</v>
          </cell>
          <cell r="B214" t="str">
            <v>โครงการพัฒนานวัตกรรมการศึกษา : สื่อการเรียนการสอนแบบออนไลน์ มหาวิทยาลัยมหาสารคาม</v>
          </cell>
          <cell r="C214" t="str">
            <v>โครงการพัฒนานวัตกรรมการศึกษา : สื่อการเรียนการสอนแบบออนไลน์ มหาวิทยาลัยมหาสารคาม</v>
          </cell>
          <cell r="D214" t="str">
            <v>20:งบประมาณเงินรายได้</v>
          </cell>
          <cell r="E214">
            <v>0</v>
          </cell>
          <cell r="F214">
            <v>250000</v>
          </cell>
          <cell r="G214">
            <v>250000</v>
          </cell>
          <cell r="H214">
            <v>0</v>
          </cell>
          <cell r="I214">
            <v>25000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25000</v>
          </cell>
          <cell r="O214">
            <v>225000</v>
          </cell>
          <cell r="P214">
            <v>250000</v>
          </cell>
          <cell r="Q214">
            <v>0</v>
          </cell>
        </row>
        <row r="215">
          <cell r="A215" t="str">
            <v>6720709127</v>
          </cell>
          <cell r="B215" t="str">
            <v>โครงการศึกษาดูงานเพื่อทบทวนและเพิ่มประสิทธิภาพการบริหารงานบริการวิชาการ ของมหาวิทยาลัยมหาสารคาม</v>
          </cell>
          <cell r="C215" t="str">
            <v>โครงการศึกษาดูงานเพื่อทบทวนและเพิ่มประสิทธิภาพการบริหารงานบริการวิชาการ ของมหาวิทยาลัยมหาสารคาม</v>
          </cell>
          <cell r="D215" t="str">
            <v>20:งบประมาณเงินรายได้</v>
          </cell>
          <cell r="E215">
            <v>0</v>
          </cell>
          <cell r="F215">
            <v>60000</v>
          </cell>
          <cell r="G215">
            <v>60000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34655</v>
          </cell>
          <cell r="P215">
            <v>34655</v>
          </cell>
          <cell r="Q215">
            <v>25345</v>
          </cell>
        </row>
        <row r="216">
          <cell r="A216" t="str">
            <v>6720709128</v>
          </cell>
          <cell r="B216" t="str">
            <v>โครงการจัดทำแผนการบริการวิชาการ มหาวิทยาลัยมหาสารคาม ประจำปี พ.ศ.2567-2570</v>
          </cell>
          <cell r="C216" t="str">
            <v>โครงการจัดทำแผนการบริการวิชาการ มหาวิทยาลัยมหาสารคาม ประจำปี พ.ศ.2567-2570</v>
          </cell>
          <cell r="D216" t="str">
            <v>20:งบประมาณเงินรายได้</v>
          </cell>
          <cell r="E216">
            <v>0</v>
          </cell>
          <cell r="F216">
            <v>70000</v>
          </cell>
          <cell r="G216">
            <v>70000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70000</v>
          </cell>
        </row>
        <row r="217">
          <cell r="A217" t="str">
            <v>6720709131</v>
          </cell>
          <cell r="B217" t="str">
            <v>เงินอุดหนุนการพัฒนาพื้นที่ฟาร์มมหาวิทยาลัย ภายใต้โครงการโคกหนองนาสวนเกษตร</v>
          </cell>
          <cell r="C217" t="str">
            <v>เงินอุดหนุนการพัฒนาพื้นที่ฟาร์มมหาวิทยาลัย ภายใต้โครงการโคกหนองนาสวนเกษตร</v>
          </cell>
          <cell r="D217" t="str">
            <v>20:งบประมาณเงินรายได้</v>
          </cell>
          <cell r="E217">
            <v>0</v>
          </cell>
          <cell r="F217">
            <v>1610000</v>
          </cell>
          <cell r="G217">
            <v>1610000</v>
          </cell>
          <cell r="H217">
            <v>0</v>
          </cell>
          <cell r="I217">
            <v>0</v>
          </cell>
          <cell r="J217">
            <v>279450</v>
          </cell>
          <cell r="K217">
            <v>474520</v>
          </cell>
          <cell r="L217">
            <v>0</v>
          </cell>
          <cell r="M217">
            <v>0</v>
          </cell>
          <cell r="N217">
            <v>753970</v>
          </cell>
          <cell r="O217">
            <v>856023</v>
          </cell>
          <cell r="P217">
            <v>1609993</v>
          </cell>
          <cell r="Q217">
            <v>7</v>
          </cell>
        </row>
        <row r="218">
          <cell r="A218" t="str">
            <v>6720709134</v>
          </cell>
          <cell r="B218" t="str">
            <v>โครงการบริการวิชาการผลิตยารักษาโรคน้ำกัดเท้าเพื่อช่วยเหลือผู้ประสบอุทกภัย</v>
          </cell>
          <cell r="C218" t="str">
            <v>โครงการบริการวิชาการผลิตยารักษาโรคน้ำกัดเท้าเพื่อช่วยเหลือผู้ประสบอุทกภัย</v>
          </cell>
          <cell r="D218" t="str">
            <v>20:งบประมาณเงินรายได้</v>
          </cell>
          <cell r="E218">
            <v>0</v>
          </cell>
          <cell r="F218">
            <v>160000</v>
          </cell>
          <cell r="G218">
            <v>160000</v>
          </cell>
          <cell r="H218">
            <v>0</v>
          </cell>
          <cell r="I218">
            <v>160000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160000</v>
          </cell>
          <cell r="O218">
            <v>0</v>
          </cell>
          <cell r="P218">
            <v>160000</v>
          </cell>
          <cell r="Q218">
            <v>0</v>
          </cell>
        </row>
        <row r="219">
          <cell r="A219" t="str">
            <v>6720710035</v>
          </cell>
          <cell r="B219" t="str">
            <v>โครงการค่ายผู้นำเยาวชนสากล (Mahasarakham University Global Citizenship Camp 2024)</v>
          </cell>
          <cell r="C219" t="str">
            <v>โครงการค่ายผู้นำเยาวชนสากล (Mahasarakham University Global Citizenship Camp 2024)</v>
          </cell>
          <cell r="D219" t="str">
            <v>20:งบประมาณเงินรายได้</v>
          </cell>
          <cell r="E219">
            <v>200000</v>
          </cell>
          <cell r="F219">
            <v>200000</v>
          </cell>
          <cell r="G219">
            <v>200000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115584</v>
          </cell>
          <cell r="P219">
            <v>115584</v>
          </cell>
          <cell r="Q219">
            <v>84416</v>
          </cell>
        </row>
        <row r="220">
          <cell r="A220" t="str">
            <v>6720710036</v>
          </cell>
          <cell r="B220" t="str">
            <v>โครงการส่งเสริมและพัฒนาทักษะด้านการสื่อสารภาษาอังกฤษสำหรับบุคลากรสายสนับสนุน มหาวิทยาลัยมหาสารคาม ประจำปีงบประมาณ 2567 (English for All)</v>
          </cell>
          <cell r="C220" t="str">
            <v>โครงการส่งเสริมและพัฒนาทักษะด้านการสื่อสารภาษาอังกฤษสำหรับบุคลากรสายสนับสนุน มหาวิทยาลัยมหาสารคาม ประจำปีงบประมาณ 2567 (English for All)</v>
          </cell>
          <cell r="D220" t="str">
            <v>20:งบประมาณเงินรายได้</v>
          </cell>
          <cell r="E220">
            <v>30000</v>
          </cell>
          <cell r="F220">
            <v>30000</v>
          </cell>
          <cell r="G220">
            <v>30000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17750</v>
          </cell>
          <cell r="P220">
            <v>17750</v>
          </cell>
          <cell r="Q220">
            <v>12250</v>
          </cell>
        </row>
        <row r="221">
          <cell r="A221" t="str">
            <v>6720710037</v>
          </cell>
          <cell r="B221" t="str">
            <v>โครงการ มมส พบสื่อมวลชน ประจำปีงบประมาณ 2567</v>
          </cell>
          <cell r="C221" t="str">
            <v>โครงการ มมส พบสื่อมวลชน ประจำปีงบประมาณ 2567</v>
          </cell>
          <cell r="D221" t="str">
            <v>20:งบประมาณเงินรายได้</v>
          </cell>
          <cell r="E221">
            <v>50000</v>
          </cell>
          <cell r="F221">
            <v>50000</v>
          </cell>
          <cell r="G221">
            <v>50000</v>
          </cell>
          <cell r="H221">
            <v>0</v>
          </cell>
          <cell r="I221">
            <v>0</v>
          </cell>
          <cell r="J221">
            <v>400</v>
          </cell>
          <cell r="K221">
            <v>0</v>
          </cell>
          <cell r="L221">
            <v>0</v>
          </cell>
          <cell r="M221">
            <v>0</v>
          </cell>
          <cell r="N221">
            <v>400</v>
          </cell>
          <cell r="O221">
            <v>37820</v>
          </cell>
          <cell r="P221">
            <v>38220</v>
          </cell>
          <cell r="Q221">
            <v>11780</v>
          </cell>
        </row>
        <row r="222">
          <cell r="A222" t="str">
            <v>6720710038</v>
          </cell>
          <cell r="B222" t="str">
            <v>โครงการทูตนิสิตมหาวิทยาลัยมหาสารคาม (Mahasarakham University Students Ambassadors)</v>
          </cell>
          <cell r="C222" t="str">
            <v>โครงการทูตนิสิตมหาวิทยาลัยมหาสารคาม (Mahasarakham University Students Ambassadors)</v>
          </cell>
          <cell r="D222" t="str">
            <v>20:งบประมาณเงินรายได้</v>
          </cell>
          <cell r="E222">
            <v>50000</v>
          </cell>
          <cell r="F222">
            <v>50000</v>
          </cell>
          <cell r="G222">
            <v>50000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32202</v>
          </cell>
          <cell r="P222">
            <v>32202</v>
          </cell>
          <cell r="Q222">
            <v>17798</v>
          </cell>
        </row>
        <row r="223">
          <cell r="A223" t="str">
            <v>6720710039</v>
          </cell>
          <cell r="B223" t="str">
            <v>โครงการรับรองอาคันตุกะ</v>
          </cell>
          <cell r="C223" t="str">
            <v>โครงการรับรองอาคันตุกะ</v>
          </cell>
          <cell r="D223" t="str">
            <v>20:งบประมาณเงินรายได้</v>
          </cell>
          <cell r="E223">
            <v>100000</v>
          </cell>
          <cell r="F223">
            <v>97000</v>
          </cell>
          <cell r="G223">
            <v>97000</v>
          </cell>
          <cell r="H223">
            <v>0</v>
          </cell>
          <cell r="I223">
            <v>0</v>
          </cell>
          <cell r="J223">
            <v>0</v>
          </cell>
          <cell r="K223">
            <v>11016</v>
          </cell>
          <cell r="L223">
            <v>0</v>
          </cell>
          <cell r="M223">
            <v>0</v>
          </cell>
          <cell r="N223">
            <v>11016</v>
          </cell>
          <cell r="O223">
            <v>48363</v>
          </cell>
          <cell r="P223">
            <v>59379</v>
          </cell>
          <cell r="Q223">
            <v>37621</v>
          </cell>
        </row>
        <row r="224">
          <cell r="A224" t="str">
            <v>6720710040</v>
          </cell>
          <cell r="B224" t="str">
            <v>อุดหนุนค่าใช้จ่ายและกิจกรรมของนิสิต</v>
          </cell>
          <cell r="C224" t="str">
            <v>อุดหนุนค่าใช้จ่ายและกิจกรรมของนิสิต</v>
          </cell>
          <cell r="D224" t="str">
            <v>20:งบประมาณเงินรายได้</v>
          </cell>
          <cell r="E224">
            <v>20000</v>
          </cell>
          <cell r="F224">
            <v>20000</v>
          </cell>
          <cell r="G224">
            <v>20000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20000</v>
          </cell>
        </row>
        <row r="225">
          <cell r="A225" t="str">
            <v>6720710044</v>
          </cell>
          <cell r="B225" t="str">
            <v>โครงการเครือข่ายประชาสัมพันธ์และกิจการต่างประเทศ มหาวิทยาลัยมหาสารคาม</v>
          </cell>
          <cell r="C225" t="str">
            <v>โครงการเครือข่ายประชาสัมพันธ์และกิจการต่างประเทศ มหาวิทยาลัยมหาสารคาม</v>
          </cell>
          <cell r="D225" t="str">
            <v>20:งบประมาณเงินรายได้</v>
          </cell>
          <cell r="E225">
            <v>0</v>
          </cell>
          <cell r="F225">
            <v>285500</v>
          </cell>
          <cell r="G225">
            <v>285500</v>
          </cell>
          <cell r="H225">
            <v>0</v>
          </cell>
          <cell r="I225">
            <v>0</v>
          </cell>
          <cell r="J225">
            <v>0</v>
          </cell>
          <cell r="K225">
            <v>10000</v>
          </cell>
          <cell r="L225">
            <v>0</v>
          </cell>
          <cell r="M225">
            <v>0</v>
          </cell>
          <cell r="N225">
            <v>10000</v>
          </cell>
          <cell r="O225">
            <v>263800</v>
          </cell>
          <cell r="P225">
            <v>273800</v>
          </cell>
          <cell r="Q225">
            <v>11700</v>
          </cell>
        </row>
        <row r="226">
          <cell r="A226" t="str">
            <v>6720710045</v>
          </cell>
          <cell r="B226" t="str">
            <v>โครงการแลกเปลี่ยนเรียนรู้การพัฒนามหาวิทยาลัยสู่ความเป็นสากลร่วมกับบุคลากรชาวต่างชาติ มหาวิทยาลัยมหาสารคาม</v>
          </cell>
          <cell r="C226" t="str">
            <v>โครงการแลกเปลี่ยนเรียนรู้การพัฒนามหาวิทยาลัยสู่ความเป็นสากลร่วมกับบุคลากรชาวต่างชาติ มหาวิทยาลัยมหาสารคาม</v>
          </cell>
          <cell r="D226" t="str">
            <v>20:งบประมาณเงินรายได้</v>
          </cell>
          <cell r="E226">
            <v>0</v>
          </cell>
          <cell r="F226">
            <v>50000</v>
          </cell>
          <cell r="G226">
            <v>50000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32000</v>
          </cell>
          <cell r="P226">
            <v>32000</v>
          </cell>
          <cell r="Q226">
            <v>18000</v>
          </cell>
        </row>
        <row r="227">
          <cell r="A227" t="str">
            <v>6720713020</v>
          </cell>
          <cell r="B227" t="str">
            <v xml:space="preserve"> โครงการพัฒนาความร่วมมือเพื่อส่งเสริมพื้นที่วิจัยและบริการวิชาการภาคตะวันออก</v>
          </cell>
          <cell r="C227" t="str">
            <v>โครงการพัฒนาความร่วมมือเพื่อส่งเสริมพื้นที่วิจัยและบริการวิชาการภาคตะวันออก</v>
          </cell>
          <cell r="D227" t="str">
            <v>20:งบประมาณเงินรายได้</v>
          </cell>
          <cell r="E227">
            <v>70000</v>
          </cell>
          <cell r="F227">
            <v>70000</v>
          </cell>
          <cell r="G227">
            <v>70000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69910</v>
          </cell>
          <cell r="P227">
            <v>69910</v>
          </cell>
          <cell r="Q227">
            <v>90</v>
          </cell>
        </row>
        <row r="228">
          <cell r="A228" t="str">
            <v>6720713021</v>
          </cell>
          <cell r="B228" t="str">
            <v xml:space="preserve"> โครงการพัฒนานวัตกรรมต้นแบบสื่อเสมือนจริงไดโนเสาร์สายพันธ์อิสานเพื่อการศึกษาในพิพิธภัณฑ์</v>
          </cell>
          <cell r="C228" t="str">
            <v>โครงการพัฒนานวัตกรรมต้นแบบสื่อเสมือนจริงไดโนเสาร์สายพันธ์อิสานเพื่อการศึกษาในพิพิธภัณฑ์</v>
          </cell>
          <cell r="D228" t="str">
            <v>20:งบประมาณเงินรายได้</v>
          </cell>
          <cell r="E228">
            <v>150000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 t="str">
            <v>6720713022</v>
          </cell>
          <cell r="B229" t="str">
            <v>โครงการบูรณาการเครือข่ายวิจัยแหล่งซากดึกดำบรรพ์โดดเด่นภูมิภาคเอเชียตะวันออกเฉียงใต้ เพื่อสนับสนุนการท่องเที่ยวพิพิธภัณฑ์บรรพชีวินวิทยาและธรรมชาติวิทยา</v>
          </cell>
          <cell r="C229" t="str">
            <v>โครงการบูรณาการเครือข่ายวิจัยแหล่งซากดึกดำบรรพ์โดดเด่นภูมิภาคเอเชียตะวันออกเฉียงใต้ เพื่อสนับสนุนการท่องเที่ยวพิพิธภัณฑ์บรรพชีวินวิทยาและธรรมชาติวิทยา</v>
          </cell>
          <cell r="D229" t="str">
            <v>20:งบประมาณเงินรายได้</v>
          </cell>
          <cell r="E229">
            <v>400000</v>
          </cell>
          <cell r="F229">
            <v>250000</v>
          </cell>
          <cell r="G229">
            <v>250000</v>
          </cell>
          <cell r="H229">
            <v>0</v>
          </cell>
          <cell r="I229">
            <v>0</v>
          </cell>
          <cell r="J229">
            <v>25000</v>
          </cell>
          <cell r="K229">
            <v>0</v>
          </cell>
          <cell r="L229">
            <v>0</v>
          </cell>
          <cell r="M229">
            <v>48500</v>
          </cell>
          <cell r="N229">
            <v>73500</v>
          </cell>
          <cell r="O229">
            <v>173679.46</v>
          </cell>
          <cell r="P229">
            <v>247179.46</v>
          </cell>
          <cell r="Q229">
            <v>2820.54</v>
          </cell>
        </row>
        <row r="230">
          <cell r="A230" t="str">
            <v>6720713023</v>
          </cell>
          <cell r="B230" t="str">
            <v xml:space="preserve"> โครงการนวัตกรรมแบบจำลองไดโนเสาร์เรืองแสง มหาวิทยาลัยมหาสารคาม</v>
          </cell>
          <cell r="C230" t="str">
            <v>โครงการนวัตกรรมแบบจำลองไดโนเสาร์เรืองแสง มหาวิทยาลัยมหาสารคาม</v>
          </cell>
          <cell r="D230" t="str">
            <v>20:งบประมาณเงินรายได้</v>
          </cell>
          <cell r="E230">
            <v>300000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 t="str">
            <v>6720713024</v>
          </cell>
          <cell r="B231" t="str">
            <v>โครงการบรรพชีวินสัญจรเพื่อการถ่ายทอดองค์ความรู้ด้านซากดึกดำบรรพ์ และพัฒนาศักยภาพนิสิตในการวิจัยและบริการวิชาการ จังหวัดอุบลราชธานี</v>
          </cell>
          <cell r="C231" t="str">
            <v>โครงการบรรพชีวินสัญจรเพื่อการถ่ายทอดองค์ความรู้ด้านซากดึกดำบรรพ์ และพัฒนาศักยภาพนิสิตในการวิจัยและบริการวิชาการ จังหวัดอุบลราชธานี</v>
          </cell>
          <cell r="D231" t="str">
            <v>20:งบประมาณเงินรายได้</v>
          </cell>
          <cell r="E231">
            <v>30000</v>
          </cell>
          <cell r="F231">
            <v>30000</v>
          </cell>
          <cell r="G231">
            <v>30000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30000</v>
          </cell>
          <cell r="P231">
            <v>30000</v>
          </cell>
          <cell r="Q231">
            <v>0</v>
          </cell>
        </row>
        <row r="232">
          <cell r="A232" t="str">
            <v>6720713025</v>
          </cell>
          <cell r="B232" t="str">
            <v>โครงการเครือข่ายแหล่งซากดึกดำบรรพ์เพื่อการท่องเที่ยวเชิงนิเวศพื้นที่ภาคตะวันออกของประเทศไทย</v>
          </cell>
          <cell r="C232" t="str">
            <v>โครงการเครือข่ายแหล่งซากดึกดำบรรพ์เพื่อการท่องเที่ยวเชิงนิเวศพื้นที่ภาคตะวันออกของประเทศไทย</v>
          </cell>
          <cell r="D232" t="str">
            <v>20:งบประมาณเงินรายได้</v>
          </cell>
          <cell r="E232">
            <v>70000</v>
          </cell>
          <cell r="F232">
            <v>70000</v>
          </cell>
          <cell r="G232">
            <v>70000</v>
          </cell>
          <cell r="H232">
            <v>0</v>
          </cell>
          <cell r="I232">
            <v>0</v>
          </cell>
          <cell r="J232">
            <v>0</v>
          </cell>
          <cell r="K232">
            <v>18000</v>
          </cell>
          <cell r="L232">
            <v>0</v>
          </cell>
          <cell r="M232">
            <v>0</v>
          </cell>
          <cell r="N232">
            <v>18000</v>
          </cell>
          <cell r="O232">
            <v>51880</v>
          </cell>
          <cell r="P232">
            <v>69880</v>
          </cell>
          <cell r="Q232">
            <v>120</v>
          </cell>
        </row>
        <row r="233">
          <cell r="A233" t="str">
            <v>6720713029</v>
          </cell>
          <cell r="B233" t="str">
            <v>โครงการพัฒนานวัตกรรมต้นแบบสื่อเสมือนจริงไดโนเสาร์สายพันธ์อิสานเพื่อการศึกษาในพิพิธภัณฑ์</v>
          </cell>
          <cell r="C233" t="str">
            <v>โครงการพัฒนานวัตกรรมต้นแบบสื่อเสมือนจริงไดโนเสาร์สายพันธ์อิสานเพื่อการศึกษาในพิพิธภัณฑ์</v>
          </cell>
          <cell r="D233" t="str">
            <v>20:งบประมาณเงินรายได้</v>
          </cell>
          <cell r="E233">
            <v>0</v>
          </cell>
          <cell r="F233">
            <v>150000</v>
          </cell>
          <cell r="G233">
            <v>150000</v>
          </cell>
          <cell r="H233">
            <v>0</v>
          </cell>
          <cell r="I233">
            <v>0</v>
          </cell>
          <cell r="J233">
            <v>150000</v>
          </cell>
          <cell r="K233">
            <v>0</v>
          </cell>
          <cell r="L233">
            <v>0</v>
          </cell>
          <cell r="M233">
            <v>0</v>
          </cell>
          <cell r="N233">
            <v>150000</v>
          </cell>
          <cell r="O233">
            <v>0</v>
          </cell>
          <cell r="P233">
            <v>150000</v>
          </cell>
          <cell r="Q233">
            <v>0</v>
          </cell>
        </row>
        <row r="234">
          <cell r="A234" t="str">
            <v>6720713030</v>
          </cell>
          <cell r="B234" t="str">
            <v>โครงการนวัตกรรมแบบจำลองไดโนเสาร์เรืองแสง มหาวิทยาลัยมหาสารคาม</v>
          </cell>
          <cell r="C234" t="str">
            <v>โครงการนวัตกรรมแบบจำลองไดโนเสาร์เรืองแสง มหาวิทยาลัยมหาสารคาม</v>
          </cell>
          <cell r="D234" t="str">
            <v>20:งบประมาณเงินรายได้</v>
          </cell>
          <cell r="E234">
            <v>0</v>
          </cell>
          <cell r="F234">
            <v>300000</v>
          </cell>
          <cell r="G234">
            <v>300000</v>
          </cell>
          <cell r="H234">
            <v>0</v>
          </cell>
          <cell r="I234">
            <v>0</v>
          </cell>
          <cell r="J234">
            <v>300000</v>
          </cell>
          <cell r="K234">
            <v>0</v>
          </cell>
          <cell r="L234">
            <v>0</v>
          </cell>
          <cell r="M234">
            <v>0</v>
          </cell>
          <cell r="N234">
            <v>300000</v>
          </cell>
          <cell r="O234">
            <v>0</v>
          </cell>
          <cell r="P234">
            <v>300000</v>
          </cell>
          <cell r="Q234">
            <v>0</v>
          </cell>
        </row>
        <row r="235">
          <cell r="A235" t="str">
            <v>6720901035</v>
          </cell>
          <cell r="B235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35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35" t="str">
            <v>20:งบประมาณเงินรายได้</v>
          </cell>
          <cell r="E235">
            <v>70000</v>
          </cell>
          <cell r="F235">
            <v>70000</v>
          </cell>
          <cell r="G235">
            <v>70000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19840</v>
          </cell>
          <cell r="P235">
            <v>19840</v>
          </cell>
          <cell r="Q235">
            <v>50160</v>
          </cell>
        </row>
        <row r="236">
          <cell r="A236" t="str">
            <v>6720901036</v>
          </cell>
          <cell r="B236" t="str">
            <v>โครงการประชาสัมพันธ์หลักสูตรและคณะเพื่อส่งเสริมภาพลักษณ์</v>
          </cell>
          <cell r="C236" t="str">
            <v>โครงการประชาสัมพันธ์หลักสูตรและคณะเพื่อส่งเสริมภาพลักษณ์</v>
          </cell>
          <cell r="D236" t="str">
            <v>20:งบประมาณเงินรายได้</v>
          </cell>
          <cell r="E236">
            <v>240000</v>
          </cell>
          <cell r="F236">
            <v>240000</v>
          </cell>
          <cell r="G236">
            <v>240000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240000</v>
          </cell>
          <cell r="P236">
            <v>240000</v>
          </cell>
          <cell r="Q236">
            <v>0</v>
          </cell>
        </row>
        <row r="237">
          <cell r="A237" t="str">
            <v>6720901037</v>
          </cell>
          <cell r="B237" t="str">
            <v>โครงการพัฒนาศักยภาพผู้เชี่ยวชาญชาวต่างชาติ</v>
          </cell>
          <cell r="C237" t="str">
            <v>โครงการพัฒนาศักยภาพผู้เชี่ยวชาญชาวต่างชาติ</v>
          </cell>
          <cell r="D237" t="str">
            <v>20:งบประมาณเงินรายได้</v>
          </cell>
          <cell r="E237">
            <v>30000</v>
          </cell>
          <cell r="F237">
            <v>30000</v>
          </cell>
          <cell r="G237">
            <v>30000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30000</v>
          </cell>
          <cell r="P237">
            <v>30000</v>
          </cell>
          <cell r="Q237">
            <v>0</v>
          </cell>
        </row>
        <row r="238">
          <cell r="A238" t="str">
            <v>6720901038</v>
          </cell>
          <cell r="B238" t="str">
            <v>โครงการฝึกซ้อมพิธีรับพระราชทานปริญญาบัตรบัณฑิต มหาบัณฑิตและดุษฎีบัณฑิต</v>
          </cell>
          <cell r="C238" t="str">
            <v>โครงการฝึกซ้อมพิธีรับพระราชทานปริญญาบัตรบัณฑิต มหาบัณฑิตและดุษฎีบัณฑิต</v>
          </cell>
          <cell r="D238" t="str">
            <v>20:งบประมาณเงินรายได้</v>
          </cell>
          <cell r="E238">
            <v>150000</v>
          </cell>
          <cell r="F238">
            <v>150000</v>
          </cell>
          <cell r="G238">
            <v>150000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150000</v>
          </cell>
          <cell r="P238">
            <v>150000</v>
          </cell>
          <cell r="Q238">
            <v>0</v>
          </cell>
        </row>
        <row r="239">
          <cell r="A239" t="str">
            <v>6720901039</v>
          </cell>
          <cell r="B239" t="str">
            <v>โครงการพัฒนาระบบประกันคุณภาพการศึกษาตามเกณฑ์ AUN-QA สำหรับอาจารย์ผู้รับผิดชอบหลักสูตร คณะมนุษยศาสตร์และสังคมศาสตร์</v>
          </cell>
          <cell r="C239" t="str">
            <v>โครงการพัฒนาระบบประกันคุณภาพการศึกษาตามเกณฑ์ AUN-QA สำหรับอาจารย์ผู้รับผิดชอบหลักสูตร คณะมนุษยศาสตร์และสังคมศาสตร์</v>
          </cell>
          <cell r="D239" t="str">
            <v>20:งบประมาณเงินรายได้</v>
          </cell>
          <cell r="E239">
            <v>100000</v>
          </cell>
          <cell r="F239">
            <v>100000</v>
          </cell>
          <cell r="G239">
            <v>100000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97238</v>
          </cell>
          <cell r="P239">
            <v>97238</v>
          </cell>
          <cell r="Q239">
            <v>2762</v>
          </cell>
        </row>
        <row r="240">
          <cell r="A240" t="str">
            <v>6720901040</v>
          </cell>
          <cell r="B240" t="str">
            <v>โครงการส่งเสริมบุคลากรในการเข้าสู่ตำแหน่งที่สูงขึ้น</v>
          </cell>
          <cell r="C240" t="str">
            <v>โครงการส่งเสริมบุคลากรในการเข้าสู่ตำแหน่งที่สูงขึ้น</v>
          </cell>
          <cell r="D240" t="str">
            <v>20:งบประมาณเงินรายได้</v>
          </cell>
          <cell r="E240">
            <v>30000</v>
          </cell>
          <cell r="F240">
            <v>30000</v>
          </cell>
          <cell r="G240">
            <v>30000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30000</v>
          </cell>
        </row>
        <row r="241">
          <cell r="A241" t="str">
            <v>6720901041</v>
          </cell>
          <cell r="B241" t="str">
            <v>โครงการพัฒนาและประเมินระบบบริหารจัดการสู่ความเป็นเลิศ (EdPEx)</v>
          </cell>
          <cell r="C241" t="str">
            <v>โครงการพัฒนาและประเมินระบบบริหารจัดการสู่ความเป็นเลิศ (EdPEx)</v>
          </cell>
          <cell r="D241" t="str">
            <v>20:งบประมาณเงินรายได้</v>
          </cell>
          <cell r="E241">
            <v>80000</v>
          </cell>
          <cell r="F241">
            <v>80000</v>
          </cell>
          <cell r="G241">
            <v>80000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5000</v>
          </cell>
          <cell r="P241">
            <v>5000</v>
          </cell>
          <cell r="Q241">
            <v>75000</v>
          </cell>
        </row>
        <row r="242">
          <cell r="A242" t="str">
            <v>6720901042</v>
          </cell>
          <cell r="B242" t="str">
            <v>โครงการ Green HUSOC รักสิ่งแวดล้อม</v>
          </cell>
          <cell r="C242" t="str">
            <v>โครงการ Green HUSOC รักสิ่งแวดล้อม</v>
          </cell>
          <cell r="D242" t="str">
            <v>20:งบประมาณเงินรายได้</v>
          </cell>
          <cell r="E242">
            <v>15000</v>
          </cell>
          <cell r="F242">
            <v>15000</v>
          </cell>
          <cell r="G242">
            <v>15000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15000</v>
          </cell>
        </row>
        <row r="243">
          <cell r="A243" t="str">
            <v>6720901043</v>
          </cell>
          <cell r="B243" t="str">
            <v>โครงการสัมมนาบุคลากรระดับคณะ</v>
          </cell>
          <cell r="C243" t="str">
            <v>โครงการสัมมนาบุคลากรระดับคณะ</v>
          </cell>
          <cell r="D243" t="str">
            <v>20:งบประมาณเงินรายได้</v>
          </cell>
          <cell r="E243">
            <v>600000</v>
          </cell>
          <cell r="F243">
            <v>600000</v>
          </cell>
          <cell r="G243">
            <v>600000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493670</v>
          </cell>
          <cell r="P243">
            <v>493670</v>
          </cell>
          <cell r="Q243">
            <v>106330</v>
          </cell>
        </row>
        <row r="244">
          <cell r="A244" t="str">
            <v>6720901044</v>
          </cell>
          <cell r="B244" t="str">
            <v xml:space="preserve">โครงการถ่ายทอดประสบการณ์จากรุ่นพี่สู่รุ่นน้อง </v>
          </cell>
          <cell r="C244" t="str">
            <v>โครงการถ่ายทอดประสบการณ์จากรุ่นพี่สู่รุ่นน้อง</v>
          </cell>
          <cell r="D244" t="str">
            <v>20:งบประมาณเงินรายได้</v>
          </cell>
          <cell r="E244">
            <v>50000</v>
          </cell>
          <cell r="F244">
            <v>50000</v>
          </cell>
          <cell r="G244">
            <v>50000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50000</v>
          </cell>
        </row>
        <row r="245">
          <cell r="A245" t="str">
            <v>6720901045</v>
          </cell>
          <cell r="B245" t="str">
            <v>เงินอุดหนุนสมทบการจ้างพนักงานมหาวิทยาลัยเงินแผ่นดิน</v>
          </cell>
          <cell r="C245" t="str">
            <v>เงินอุดหนุนสมทบการจ้างพนักงานมหาวิทยาลัยเงินแผ่นดิน</v>
          </cell>
          <cell r="D245" t="str">
            <v>20:งบประมาณเงินรายได้</v>
          </cell>
          <cell r="E245">
            <v>5983170</v>
          </cell>
          <cell r="F245">
            <v>5983170</v>
          </cell>
          <cell r="G245">
            <v>5983170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5983170</v>
          </cell>
        </row>
        <row r="246">
          <cell r="A246" t="str">
            <v>6720901046</v>
          </cell>
          <cell r="B246" t="str">
            <v>อุดหนุนการจ้างพนักงานเงินรายได้</v>
          </cell>
          <cell r="C246" t="str">
            <v>อุดหนุนการจ้างพนักงานเงินรายได้</v>
          </cell>
          <cell r="D246" t="str">
            <v>20:งบประมาณเงินรายได้</v>
          </cell>
          <cell r="E246">
            <v>2108490</v>
          </cell>
          <cell r="F246">
            <v>2108490</v>
          </cell>
          <cell r="G246">
            <v>2108490</v>
          </cell>
          <cell r="H246">
            <v>0</v>
          </cell>
          <cell r="I246">
            <v>660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660</v>
          </cell>
          <cell r="O246">
            <v>1216764.51</v>
          </cell>
          <cell r="P246">
            <v>1217424.51</v>
          </cell>
          <cell r="Q246">
            <v>891065.49</v>
          </cell>
        </row>
        <row r="247">
          <cell r="A247" t="str">
            <v>6720901047</v>
          </cell>
          <cell r="B247" t="str">
            <v>อุดหนุนเงินสวัสดิการพนักงานมหาวิทยาลัย 7%</v>
          </cell>
          <cell r="C247" t="str">
            <v>อุดหนุนเงินสวัสดิการพนักงานมหาวิทยาลัย 7%</v>
          </cell>
          <cell r="D247" t="str">
            <v>20:งบประมาณเงินรายได้</v>
          </cell>
          <cell r="E247">
            <v>147600</v>
          </cell>
          <cell r="F247">
            <v>147600</v>
          </cell>
          <cell r="G247">
            <v>147600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147600</v>
          </cell>
          <cell r="P247">
            <v>147600</v>
          </cell>
          <cell r="Q247">
            <v>0</v>
          </cell>
        </row>
        <row r="248">
          <cell r="A248" t="str">
            <v>6720901048</v>
          </cell>
          <cell r="B248" t="str">
            <v>เงินอุดหนุนสมทบสวัสดิการพนักงานมหาวิทยาลัยเงินแผ่นดิน</v>
          </cell>
          <cell r="C248" t="str">
            <v>เงินอุดหนุนสมทบสวัสดิการพนักงานมหาวิทยาลัยเงินแผ่นดิน</v>
          </cell>
          <cell r="D248" t="str">
            <v>20:งบประมาณเงินรายได้</v>
          </cell>
          <cell r="E248">
            <v>418840</v>
          </cell>
          <cell r="F248">
            <v>418840</v>
          </cell>
          <cell r="G248">
            <v>418840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418840</v>
          </cell>
        </row>
        <row r="249">
          <cell r="A249" t="str">
            <v>6720901049</v>
          </cell>
          <cell r="B249" t="str">
            <v>อุดหนุนการทำวิจัย</v>
          </cell>
          <cell r="C249" t="str">
            <v>อุดหนุนการทำวิจัย</v>
          </cell>
          <cell r="D249" t="str">
            <v>20:งบประมาณเงินรายได้</v>
          </cell>
          <cell r="E249">
            <v>1632400</v>
          </cell>
          <cell r="F249">
            <v>1632400</v>
          </cell>
          <cell r="G249">
            <v>1632400</v>
          </cell>
          <cell r="H249">
            <v>0</v>
          </cell>
          <cell r="I249">
            <v>735000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735000</v>
          </cell>
          <cell r="O249">
            <v>851900</v>
          </cell>
          <cell r="P249">
            <v>1586900</v>
          </cell>
          <cell r="Q249">
            <v>45500</v>
          </cell>
        </row>
        <row r="250">
          <cell r="A250" t="str">
            <v>6720901050</v>
          </cell>
          <cell r="B250" t="str">
            <v>โครงการส่งเสริมและพัฒนางานวิจัยเพื่อการตีพิมพ์และสร้างนวัตกรรม</v>
          </cell>
          <cell r="C250" t="str">
            <v>โครงการส่งเสริมและพัฒนางานวิจัยเพื่อการตีพิมพ์และสร้างนวัตกรรม</v>
          </cell>
          <cell r="D250" t="str">
            <v>20:งบประมาณเงินรายได้</v>
          </cell>
          <cell r="E250">
            <v>150000</v>
          </cell>
          <cell r="F250">
            <v>150000</v>
          </cell>
          <cell r="G250">
            <v>150000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39780</v>
          </cell>
          <cell r="P250">
            <v>39780</v>
          </cell>
          <cell r="Q250">
            <v>110220</v>
          </cell>
        </row>
        <row r="251">
          <cell r="A251" t="str">
            <v>6720901051</v>
          </cell>
          <cell r="B251" t="str">
            <v>โครงการพัฒนานักวิจัยหน้าใหม่ (Research Grooming)</v>
          </cell>
          <cell r="C251" t="str">
            <v>โครงการพัฒนานักวิจัยหน้าใหม่ (Research Grooming)</v>
          </cell>
          <cell r="D251" t="str">
            <v>20:งบประมาณเงินรายได้</v>
          </cell>
          <cell r="E251">
            <v>200000</v>
          </cell>
          <cell r="F251">
            <v>200000</v>
          </cell>
          <cell r="G251">
            <v>200000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106940</v>
          </cell>
          <cell r="P251">
            <v>106940</v>
          </cell>
          <cell r="Q251">
            <v>93060</v>
          </cell>
        </row>
        <row r="252">
          <cell r="A252" t="str">
            <v>6720901052</v>
          </cell>
          <cell r="B252" t="str">
            <v>โครงการวันคล้ายวันสถาปนาคณะ</v>
          </cell>
          <cell r="C252" t="str">
            <v>โครงการวันคล้ายวันสถาปนาคณะ</v>
          </cell>
          <cell r="D252" t="str">
            <v>20:งบประมาณเงินรายได้</v>
          </cell>
          <cell r="E252">
            <v>50000</v>
          </cell>
          <cell r="F252">
            <v>50000</v>
          </cell>
          <cell r="G252">
            <v>50000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50000</v>
          </cell>
          <cell r="P252">
            <v>50000</v>
          </cell>
          <cell r="Q252">
            <v>0</v>
          </cell>
        </row>
        <row r="253">
          <cell r="A253" t="str">
            <v>6720901053</v>
          </cell>
          <cell r="B253" t="str">
            <v>โครงการทำนุบำรุงศิลปวัฒนธรรม</v>
          </cell>
          <cell r="C253" t="str">
            <v>โครงการทำนุบำรุงศิลปวัฒนธรรม</v>
          </cell>
          <cell r="D253" t="str">
            <v>20:งบประมาณเงินรายได้</v>
          </cell>
          <cell r="E253">
            <v>100000</v>
          </cell>
          <cell r="F253">
            <v>100000</v>
          </cell>
          <cell r="G253">
            <v>100000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64500</v>
          </cell>
          <cell r="P253">
            <v>64500</v>
          </cell>
          <cell r="Q253">
            <v>35500</v>
          </cell>
        </row>
        <row r="254">
          <cell r="A254" t="str">
            <v>6720901054</v>
          </cell>
          <cell r="B254" t="str">
            <v>โครงการบริการวิชาการ</v>
          </cell>
          <cell r="C254" t="str">
            <v>โครงการบริการวิชาการ</v>
          </cell>
          <cell r="D254" t="str">
            <v>20:งบประมาณเงินรายได้</v>
          </cell>
          <cell r="E254">
            <v>316000</v>
          </cell>
          <cell r="F254">
            <v>316000</v>
          </cell>
          <cell r="G254">
            <v>316000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201200</v>
          </cell>
          <cell r="P254">
            <v>201200</v>
          </cell>
          <cell r="Q254">
            <v>114800</v>
          </cell>
        </row>
        <row r="255">
          <cell r="A255" t="str">
            <v>6720901055</v>
          </cell>
          <cell r="B255" t="str">
            <v>โครงการจัดทำวารสารมนุษย์กับสังคม</v>
          </cell>
          <cell r="C255" t="str">
            <v>โครงการจัดทำวารสารมนุษย์กับสังคม</v>
          </cell>
          <cell r="D255" t="str">
            <v>20:งบประมาณเงินรายได้</v>
          </cell>
          <cell r="E255">
            <v>60000</v>
          </cell>
          <cell r="F255">
            <v>60000</v>
          </cell>
          <cell r="G255">
            <v>60000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60000</v>
          </cell>
          <cell r="P255">
            <v>60000</v>
          </cell>
          <cell r="Q255">
            <v>0</v>
          </cell>
        </row>
        <row r="256">
          <cell r="A256" t="str">
            <v>6720901056</v>
          </cell>
          <cell r="B256" t="str">
            <v>โครงการพัฒนาศูนย์บริการวิชาการและวิจัยคณะมนุษยศาสตร์และสังคมศาสตร์ (CARS-HUSOC)</v>
          </cell>
          <cell r="C256" t="str">
            <v>โครงการพัฒนาศูนย์บริการวิชาการและวิจัยคณะมนุษยศาสตร์และสังคมศาสตร์ (CARS-HUSOC)</v>
          </cell>
          <cell r="D256" t="str">
            <v>20:งบประมาณเงินรายได้</v>
          </cell>
          <cell r="E256">
            <v>191000</v>
          </cell>
          <cell r="F256">
            <v>191000</v>
          </cell>
          <cell r="G256">
            <v>191000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145190</v>
          </cell>
          <cell r="P256">
            <v>145190</v>
          </cell>
          <cell r="Q256">
            <v>45810</v>
          </cell>
        </row>
        <row r="257">
          <cell r="A257" t="str">
            <v>6720901057</v>
          </cell>
          <cell r="B257" t="str">
            <v>โครงการประชุมสัมมนาวิชาการระดับชาติและระดับนานาชาติ</v>
          </cell>
          <cell r="C257" t="str">
            <v>โครงการประชุมสัมมนาวิชาการระดับชาติและระดับนานาชาติ</v>
          </cell>
          <cell r="D257" t="str">
            <v>20:งบประมาณเงินรายได้</v>
          </cell>
          <cell r="E257">
            <v>400000</v>
          </cell>
          <cell r="F257">
            <v>600000</v>
          </cell>
          <cell r="G257">
            <v>600000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287795</v>
          </cell>
          <cell r="P257">
            <v>287795</v>
          </cell>
          <cell r="Q257">
            <v>312205</v>
          </cell>
        </row>
        <row r="258">
          <cell r="A258" t="str">
            <v>6720901058</v>
          </cell>
          <cell r="B258" t="str">
            <v>สนับสนุนการเป็นเจ้าภาพร่วมในการจัดประชุมสัมมนาวิชาการ</v>
          </cell>
          <cell r="C258" t="str">
            <v>สนับสนุนการเป็นเจ้าภาพร่วมในการจัดประชุมสัมมนาวิชาการ</v>
          </cell>
          <cell r="D258" t="str">
            <v>20:งบประมาณเงินรายได้</v>
          </cell>
          <cell r="E258">
            <v>100000</v>
          </cell>
          <cell r="F258">
            <v>100000</v>
          </cell>
          <cell r="G258">
            <v>100000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10000</v>
          </cell>
          <cell r="P258">
            <v>10000</v>
          </cell>
          <cell r="Q258">
            <v>90000</v>
          </cell>
        </row>
        <row r="259">
          <cell r="A259" t="str">
            <v>6720901059</v>
          </cell>
          <cell r="B259" t="str">
            <v>โครงการปฐมนิเทศนิสิตใหม่และเตรียมความพร้อมเข้าสู่ HUSOC Family</v>
          </cell>
          <cell r="C259" t="str">
            <v>โครงการปฐมนิเทศนิสิตใหม่และเตรียมความพร้อมเข้าสู่ HUSOC Family</v>
          </cell>
          <cell r="D259" t="str">
            <v>20:งบประมาณเงินรายได้</v>
          </cell>
          <cell r="E259">
            <v>150000</v>
          </cell>
          <cell r="F259">
            <v>150000</v>
          </cell>
          <cell r="G259">
            <v>150000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150000</v>
          </cell>
          <cell r="P259">
            <v>150000</v>
          </cell>
          <cell r="Q259">
            <v>0</v>
          </cell>
        </row>
        <row r="260">
          <cell r="A260" t="str">
            <v>6720901060</v>
          </cell>
          <cell r="B260" t="str">
            <v>โครงการพัฒนาศักยภาพนิสิต</v>
          </cell>
          <cell r="C260" t="str">
            <v>โครงการพัฒนาศักยภาพนิสิต</v>
          </cell>
          <cell r="D260" t="str">
            <v>20:งบประมาณเงินรายได้</v>
          </cell>
          <cell r="E260">
            <v>360700</v>
          </cell>
          <cell r="F260">
            <v>360700</v>
          </cell>
          <cell r="G260">
            <v>360700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323837.53999999998</v>
          </cell>
          <cell r="P260">
            <v>323837.53999999998</v>
          </cell>
          <cell r="Q260">
            <v>36862.46</v>
          </cell>
        </row>
        <row r="261">
          <cell r="A261" t="str">
            <v>6720901061</v>
          </cell>
          <cell r="B261" t="str">
            <v>โครงการการพัฒนาทักษะการเป็นผู้ประกอบการในศตวรรษที่ 21 : Young Entrepreneurs Project (YEP)</v>
          </cell>
          <cell r="C261" t="str">
            <v>โครงการการพัฒนาทักษะการเป็นผู้ประกอบการในศตวรรษที่ 21 : Young Entrepreneurs Project (YEP)</v>
          </cell>
          <cell r="D261" t="str">
            <v>20:งบประมาณเงินรายได้</v>
          </cell>
          <cell r="E261">
            <v>100000</v>
          </cell>
          <cell r="F261">
            <v>100000</v>
          </cell>
          <cell r="G261">
            <v>100000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100000</v>
          </cell>
          <cell r="P261">
            <v>100000</v>
          </cell>
          <cell r="Q261">
            <v>0</v>
          </cell>
        </row>
        <row r="262">
          <cell r="A262" t="str">
            <v>6720901062</v>
          </cell>
          <cell r="B262" t="str">
            <v>โครงการศิษย์เก่าสัมพันธ์</v>
          </cell>
          <cell r="C262" t="str">
            <v>โครงการศิษย์เก่าสัมพันธ์</v>
          </cell>
          <cell r="D262" t="str">
            <v>20:งบประมาณเงินรายได้</v>
          </cell>
          <cell r="E262">
            <v>50000</v>
          </cell>
          <cell r="F262">
            <v>50000</v>
          </cell>
          <cell r="G262">
            <v>50000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26365</v>
          </cell>
          <cell r="P262">
            <v>26365</v>
          </cell>
          <cell r="Q262">
            <v>23635</v>
          </cell>
        </row>
        <row r="263">
          <cell r="A263" t="str">
            <v>6720901063</v>
          </cell>
          <cell r="B263" t="str">
            <v>โครงการพัฒนาภาษาต่างประเทศสำหรับนิสิตเพื่อการเรียนรู้ศตวรรษที่ 21</v>
          </cell>
          <cell r="C263" t="str">
            <v>โครงการพัฒนาภาษาต่างประเทศสำหรับนิสิตเพื่อการเรียนรู้ศตวรรษที่ 21</v>
          </cell>
          <cell r="D263" t="str">
            <v>20:งบประมาณเงินรายได้</v>
          </cell>
          <cell r="E263">
            <v>150000</v>
          </cell>
          <cell r="F263">
            <v>150000</v>
          </cell>
          <cell r="G263">
            <v>150000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150000</v>
          </cell>
          <cell r="P263">
            <v>150000</v>
          </cell>
          <cell r="Q263">
            <v>0</v>
          </cell>
        </row>
        <row r="264">
          <cell r="A264" t="str">
            <v>6720901064</v>
          </cell>
          <cell r="B264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264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264" t="str">
            <v>20:งบประมาณเงินรายได้</v>
          </cell>
          <cell r="E264">
            <v>50000</v>
          </cell>
          <cell r="F264">
            <v>50000</v>
          </cell>
          <cell r="G264">
            <v>50000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50000</v>
          </cell>
        </row>
        <row r="265">
          <cell r="A265" t="str">
            <v>6720901065</v>
          </cell>
          <cell r="B265" t="str">
            <v>อุดหนุนการจ้างพนักงานจ้างตามภารกิจ</v>
          </cell>
          <cell r="C265" t="str">
            <v>อุดหนุนการจ้างพนักงานจ้างตามภารกิจ</v>
          </cell>
          <cell r="D265" t="str">
            <v>20:งบประมาณเงินรายได้</v>
          </cell>
          <cell r="E265">
            <v>6252000</v>
          </cell>
          <cell r="F265">
            <v>6252000</v>
          </cell>
          <cell r="G265">
            <v>6252000</v>
          </cell>
          <cell r="H265">
            <v>0</v>
          </cell>
          <cell r="I265">
            <v>438290.32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438290.32</v>
          </cell>
          <cell r="O265">
            <v>4940290.33</v>
          </cell>
          <cell r="P265">
            <v>5378580.6500000004</v>
          </cell>
          <cell r="Q265">
            <v>873419.35</v>
          </cell>
        </row>
        <row r="266">
          <cell r="A266" t="str">
            <v>6720901066</v>
          </cell>
          <cell r="B266" t="str">
            <v>อุดหนุนค่าเช่าที่พักอาศัยพนักงานที่จ้างตามภารกิจ</v>
          </cell>
          <cell r="C266" t="str">
            <v>อุดหนุนค่าเช่าที่พักอาศัยพนักงานที่จ้างตามภารกิจ</v>
          </cell>
          <cell r="D266" t="str">
            <v>20:งบประมาณเงินรายได้</v>
          </cell>
          <cell r="E266">
            <v>450000</v>
          </cell>
          <cell r="F266">
            <v>472500</v>
          </cell>
          <cell r="G266">
            <v>472500</v>
          </cell>
          <cell r="H266">
            <v>0</v>
          </cell>
          <cell r="I266">
            <v>14000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14000</v>
          </cell>
          <cell r="O266">
            <v>423500</v>
          </cell>
          <cell r="P266">
            <v>437500</v>
          </cell>
          <cell r="Q266">
            <v>35000</v>
          </cell>
        </row>
        <row r="267">
          <cell r="A267" t="str">
            <v>6720901078</v>
          </cell>
          <cell r="B267" t="str">
            <v>โครงการพัฒนาศักยภาพนิสิต</v>
          </cell>
          <cell r="C267" t="str">
            <v>โครงการพัฒนาศักยภาพนิสิต</v>
          </cell>
          <cell r="D267" t="str">
            <v>20:งบประมาณเงินรายได้</v>
          </cell>
          <cell r="E267">
            <v>67300</v>
          </cell>
          <cell r="F267">
            <v>67300</v>
          </cell>
          <cell r="G267">
            <v>67300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26000</v>
          </cell>
          <cell r="P267">
            <v>26000</v>
          </cell>
          <cell r="Q267">
            <v>41300</v>
          </cell>
        </row>
        <row r="268">
          <cell r="A268" t="str">
            <v>6720901084</v>
          </cell>
          <cell r="B268" t="str">
            <v>โครงการประชาสัมพันธ์หลักสูตรและคณะเพื่อส่งเสริมภาพลักษณ์</v>
          </cell>
          <cell r="C268" t="str">
            <v>โครงการประชาสัมพันธ์หลักสูตรและคณะเพื่อส่งเสริมภาพลักษณ์</v>
          </cell>
          <cell r="D268" t="str">
            <v>20:งบประมาณเงินรายได้</v>
          </cell>
          <cell r="E268">
            <v>3000</v>
          </cell>
          <cell r="F268">
            <v>3000</v>
          </cell>
          <cell r="G268">
            <v>3000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3000</v>
          </cell>
        </row>
        <row r="269">
          <cell r="A269" t="str">
            <v>6720901085</v>
          </cell>
          <cell r="B269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69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69" t="str">
            <v>20:งบประมาณเงินรายได้</v>
          </cell>
          <cell r="E269">
            <v>8000</v>
          </cell>
          <cell r="F269">
            <v>8000</v>
          </cell>
          <cell r="G269">
            <v>8000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8000</v>
          </cell>
          <cell r="P269">
            <v>8000</v>
          </cell>
          <cell r="Q269">
            <v>0</v>
          </cell>
        </row>
        <row r="270">
          <cell r="A270" t="str">
            <v>6720901086</v>
          </cell>
          <cell r="B270" t="str">
            <v>โครงการพัฒนาอาจารย์</v>
          </cell>
          <cell r="C270" t="str">
            <v>โครงการพัฒนาอาจารย์</v>
          </cell>
          <cell r="D270" t="str">
            <v>20:งบประมาณเงินรายได้</v>
          </cell>
          <cell r="E270">
            <v>60000</v>
          </cell>
          <cell r="F270">
            <v>60000</v>
          </cell>
          <cell r="G270">
            <v>60000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52053</v>
          </cell>
          <cell r="P270">
            <v>52053</v>
          </cell>
          <cell r="Q270">
            <v>7947</v>
          </cell>
        </row>
        <row r="271">
          <cell r="A271" t="str">
            <v>6720901087</v>
          </cell>
          <cell r="B271" t="str">
            <v>สนับสนุนการเป็นเจ้าภาพร่วมในการจัดประชุมสัมมนาวิชาการ</v>
          </cell>
          <cell r="C271" t="str">
            <v>สนับสนุนการเป็นเจ้าภาพร่วมในการจัดประชุมสัมมนาวิชาการ</v>
          </cell>
          <cell r="D271" t="str">
            <v>20:งบประมาณเงินรายได้</v>
          </cell>
          <cell r="E271">
            <v>20000</v>
          </cell>
          <cell r="F271">
            <v>20000</v>
          </cell>
          <cell r="G271">
            <v>20000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20000</v>
          </cell>
        </row>
        <row r="272">
          <cell r="A272" t="str">
            <v>6720901088</v>
          </cell>
          <cell r="B272" t="str">
            <v>โครงการพัฒนาศักยภาพนิสิต</v>
          </cell>
          <cell r="C272" t="str">
            <v>โครงการพัฒนาศักยภาพนิสิต</v>
          </cell>
          <cell r="D272" t="str">
            <v>20:งบประมาณเงินรายได้</v>
          </cell>
          <cell r="E272">
            <v>557200</v>
          </cell>
          <cell r="F272">
            <v>557200</v>
          </cell>
          <cell r="G272">
            <v>557200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542200</v>
          </cell>
          <cell r="P272">
            <v>542200</v>
          </cell>
          <cell r="Q272">
            <v>15000</v>
          </cell>
        </row>
        <row r="273">
          <cell r="A273" t="str">
            <v>6720901089</v>
          </cell>
          <cell r="B273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273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273" t="str">
            <v>20:งบประมาณเงินรายได้</v>
          </cell>
          <cell r="E273">
            <v>6700</v>
          </cell>
          <cell r="F273">
            <v>6700</v>
          </cell>
          <cell r="G273">
            <v>6700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6700</v>
          </cell>
        </row>
        <row r="274">
          <cell r="A274" t="str">
            <v>6720901093</v>
          </cell>
          <cell r="B274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74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74" t="str">
            <v>20:งบประมาณเงินรายได้</v>
          </cell>
          <cell r="E274">
            <v>2000</v>
          </cell>
          <cell r="F274">
            <v>2000</v>
          </cell>
          <cell r="G274">
            <v>2000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2000</v>
          </cell>
          <cell r="P274">
            <v>2000</v>
          </cell>
          <cell r="Q274">
            <v>0</v>
          </cell>
        </row>
        <row r="275">
          <cell r="A275" t="str">
            <v>6720901094</v>
          </cell>
          <cell r="B275" t="str">
            <v>โครงการพัฒนาศักยภาพนิสิต</v>
          </cell>
          <cell r="C275" t="str">
            <v>โครงการพัฒนาศักยภาพนิสิต</v>
          </cell>
          <cell r="D275" t="str">
            <v>20:งบประมาณเงินรายได้</v>
          </cell>
          <cell r="E275">
            <v>190500</v>
          </cell>
          <cell r="F275">
            <v>190500</v>
          </cell>
          <cell r="G275">
            <v>190500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189900</v>
          </cell>
          <cell r="P275">
            <v>189900</v>
          </cell>
          <cell r="Q275">
            <v>600</v>
          </cell>
        </row>
        <row r="276">
          <cell r="A276" t="str">
            <v>6720901104</v>
          </cell>
          <cell r="B276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76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76" t="str">
            <v>20:งบประมาณเงินรายได้</v>
          </cell>
          <cell r="E276">
            <v>20000</v>
          </cell>
          <cell r="F276">
            <v>20000</v>
          </cell>
          <cell r="G276">
            <v>20000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15400</v>
          </cell>
          <cell r="P276">
            <v>15400</v>
          </cell>
          <cell r="Q276">
            <v>4600</v>
          </cell>
        </row>
        <row r="277">
          <cell r="A277" t="str">
            <v>6720901105</v>
          </cell>
          <cell r="B277" t="str">
            <v>โครงการพัฒนาอาจารย์</v>
          </cell>
          <cell r="C277" t="str">
            <v>โครงการพัฒนาอาจารย์</v>
          </cell>
          <cell r="D277" t="str">
            <v>20:งบประมาณเงินรายได้</v>
          </cell>
          <cell r="E277">
            <v>220000</v>
          </cell>
          <cell r="F277">
            <v>437940</v>
          </cell>
          <cell r="G277">
            <v>437940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432995.4</v>
          </cell>
          <cell r="P277">
            <v>432995.4</v>
          </cell>
          <cell r="Q277">
            <v>4944.6000000000004</v>
          </cell>
        </row>
        <row r="278">
          <cell r="A278" t="str">
            <v>6720901106</v>
          </cell>
          <cell r="B278" t="str">
            <v>โครงการพัฒนาศักยภาพนิสิต</v>
          </cell>
          <cell r="C278" t="str">
            <v>โครงการพัฒนาศักยภาพนิสิต</v>
          </cell>
          <cell r="D278" t="str">
            <v>20:งบประมาณเงินรายได้</v>
          </cell>
          <cell r="E278">
            <v>572400</v>
          </cell>
          <cell r="F278">
            <v>572400</v>
          </cell>
          <cell r="G278">
            <v>572400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305685.07</v>
          </cell>
          <cell r="P278">
            <v>305685.07</v>
          </cell>
          <cell r="Q278">
            <v>266714.93</v>
          </cell>
        </row>
        <row r="279">
          <cell r="A279" t="str">
            <v>6720901110</v>
          </cell>
          <cell r="B279" t="str">
            <v>สนับสนุนการเป็นเจ้าภาพร่วมในการจัดประชุมสัมมนาวิชาการ</v>
          </cell>
          <cell r="C279" t="str">
            <v>สนับสนุนการเป็นเจ้าภาพร่วมในการจัดประชุมสัมมนาวิชาการ</v>
          </cell>
          <cell r="D279" t="str">
            <v>20:งบประมาณเงินรายได้</v>
          </cell>
          <cell r="E279">
            <v>10000</v>
          </cell>
          <cell r="F279">
            <v>10000</v>
          </cell>
          <cell r="G279">
            <v>10000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10000</v>
          </cell>
          <cell r="P279">
            <v>10000</v>
          </cell>
          <cell r="Q279">
            <v>0</v>
          </cell>
        </row>
        <row r="280">
          <cell r="A280" t="str">
            <v>6720901111</v>
          </cell>
          <cell r="B280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280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280" t="str">
            <v>20:งบประมาณเงินรายได้</v>
          </cell>
          <cell r="E280">
            <v>23800</v>
          </cell>
          <cell r="F280">
            <v>23800</v>
          </cell>
          <cell r="G280">
            <v>23800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23800</v>
          </cell>
        </row>
        <row r="281">
          <cell r="A281" t="str">
            <v>6720901112</v>
          </cell>
          <cell r="B281" t="str">
            <v>โครงการพัฒนาศักยภาพนิสิต</v>
          </cell>
          <cell r="C281" t="str">
            <v>โครงการพัฒนาศักยภาพนิสิต</v>
          </cell>
          <cell r="D281" t="str">
            <v>20:งบประมาณเงินรายได้</v>
          </cell>
          <cell r="E281">
            <v>313900</v>
          </cell>
          <cell r="F281">
            <v>313900</v>
          </cell>
          <cell r="G281">
            <v>313900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310278</v>
          </cell>
          <cell r="P281">
            <v>310278</v>
          </cell>
          <cell r="Q281">
            <v>3622</v>
          </cell>
        </row>
        <row r="282">
          <cell r="A282" t="str">
            <v>6720901115</v>
          </cell>
          <cell r="B282" t="str">
            <v>โครงการประชาสัมพันธ์หลักสูตรและคณะเพื่อส่งเสริมภาพลักษณ์</v>
          </cell>
          <cell r="C282" t="str">
            <v>โครงการประชาสัมพันธ์หลักสูตรและคณะเพื่อส่งเสริมภาพลักษณ์</v>
          </cell>
          <cell r="D282" t="str">
            <v>20:งบประมาณเงินรายได้</v>
          </cell>
          <cell r="E282">
            <v>47800</v>
          </cell>
          <cell r="F282">
            <v>47800</v>
          </cell>
          <cell r="G282">
            <v>47800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47559.360000000001</v>
          </cell>
          <cell r="P282">
            <v>47559.360000000001</v>
          </cell>
          <cell r="Q282">
            <v>240.64</v>
          </cell>
        </row>
        <row r="283">
          <cell r="A283" t="str">
            <v>6720901116</v>
          </cell>
          <cell r="B283" t="str">
            <v>โครงการพัฒนาอาจารย์</v>
          </cell>
          <cell r="C283" t="str">
            <v>โครงการพัฒนาอาจารย์</v>
          </cell>
          <cell r="D283" t="str">
            <v>20:งบประมาณเงินรายได้</v>
          </cell>
          <cell r="E283">
            <v>6500</v>
          </cell>
          <cell r="F283">
            <v>6500</v>
          </cell>
          <cell r="G283">
            <v>6500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6500</v>
          </cell>
        </row>
        <row r="284">
          <cell r="A284" t="str">
            <v>6720901117</v>
          </cell>
          <cell r="B284" t="str">
            <v>โครงการพัฒนาศักยภาพนิสิต</v>
          </cell>
          <cell r="C284" t="str">
            <v>โครงการพัฒนาศักยภาพนิสิต</v>
          </cell>
          <cell r="D284" t="str">
            <v>20:งบประมาณเงินรายได้</v>
          </cell>
          <cell r="E284">
            <v>336800</v>
          </cell>
          <cell r="F284">
            <v>336800</v>
          </cell>
          <cell r="G284">
            <v>336800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218060</v>
          </cell>
          <cell r="P284">
            <v>218060</v>
          </cell>
          <cell r="Q284">
            <v>118740</v>
          </cell>
        </row>
        <row r="285">
          <cell r="A285" t="str">
            <v>6720901118</v>
          </cell>
          <cell r="B285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85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85" t="str">
            <v>20:งบประมาณเงินรายได้</v>
          </cell>
          <cell r="E285">
            <v>5700</v>
          </cell>
          <cell r="F285">
            <v>5700</v>
          </cell>
          <cell r="G285">
            <v>5700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3600</v>
          </cell>
          <cell r="P285">
            <v>3600</v>
          </cell>
          <cell r="Q285">
            <v>2100</v>
          </cell>
        </row>
        <row r="286">
          <cell r="A286" t="str">
            <v>6720901120</v>
          </cell>
          <cell r="B286" t="str">
            <v>โครงการพัฒนาศักยภาพนิสิต</v>
          </cell>
          <cell r="C286" t="str">
            <v>โครงการพัฒนาศักยภาพนิสิต</v>
          </cell>
          <cell r="D286" t="str">
            <v>20:งบประมาณเงินรายได้</v>
          </cell>
          <cell r="E286">
            <v>91900</v>
          </cell>
          <cell r="F286">
            <v>91900</v>
          </cell>
          <cell r="G286">
            <v>91900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84240</v>
          </cell>
          <cell r="P286">
            <v>84240</v>
          </cell>
          <cell r="Q286">
            <v>7660</v>
          </cell>
        </row>
        <row r="287">
          <cell r="A287" t="str">
            <v>6720901122</v>
          </cell>
          <cell r="B287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87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87" t="str">
            <v>20:งบประมาณเงินรายได้</v>
          </cell>
          <cell r="E287">
            <v>20000</v>
          </cell>
          <cell r="F287">
            <v>20000</v>
          </cell>
          <cell r="G287">
            <v>20000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20000</v>
          </cell>
          <cell r="P287">
            <v>20000</v>
          </cell>
          <cell r="Q287">
            <v>0</v>
          </cell>
        </row>
        <row r="288">
          <cell r="A288" t="str">
            <v>6720901123</v>
          </cell>
          <cell r="B288" t="str">
            <v>โครงการบริการวิชาการ</v>
          </cell>
          <cell r="C288" t="str">
            <v>โครงการบริการวิชาการ</v>
          </cell>
          <cell r="D288" t="str">
            <v>20:งบประมาณเงินรายได้</v>
          </cell>
          <cell r="E288">
            <v>70000</v>
          </cell>
          <cell r="F288">
            <v>70000</v>
          </cell>
          <cell r="G288">
            <v>70000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52460</v>
          </cell>
          <cell r="P288">
            <v>52460</v>
          </cell>
          <cell r="Q288">
            <v>17540</v>
          </cell>
        </row>
        <row r="289">
          <cell r="A289" t="str">
            <v>6720901124</v>
          </cell>
          <cell r="B289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289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289" t="str">
            <v>20:งบประมาณเงินรายได้</v>
          </cell>
          <cell r="E289">
            <v>10000</v>
          </cell>
          <cell r="F289">
            <v>10000</v>
          </cell>
          <cell r="G289">
            <v>10000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10000</v>
          </cell>
        </row>
        <row r="290">
          <cell r="A290" t="str">
            <v>6720901125</v>
          </cell>
          <cell r="B290" t="str">
            <v>โครงการพัฒนาศักยภาพนิสิต</v>
          </cell>
          <cell r="C290" t="str">
            <v>โครงการพัฒนาศักยภาพนิสิต</v>
          </cell>
          <cell r="D290" t="str">
            <v>20:งบประมาณเงินรายได้</v>
          </cell>
          <cell r="E290">
            <v>846600</v>
          </cell>
          <cell r="F290">
            <v>846600</v>
          </cell>
          <cell r="G290">
            <v>846600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805254.55</v>
          </cell>
          <cell r="P290">
            <v>805254.55</v>
          </cell>
          <cell r="Q290">
            <v>41345.449999999997</v>
          </cell>
        </row>
        <row r="291">
          <cell r="A291" t="str">
            <v>6720901127</v>
          </cell>
          <cell r="B291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91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91" t="str">
            <v>20:งบประมาณเงินรายได้</v>
          </cell>
          <cell r="E291">
            <v>17900</v>
          </cell>
          <cell r="F291">
            <v>17900</v>
          </cell>
          <cell r="G291">
            <v>17900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17900</v>
          </cell>
        </row>
        <row r="292">
          <cell r="A292" t="str">
            <v>6720901128</v>
          </cell>
          <cell r="B292" t="str">
            <v>โครงการพัฒนาศักยภาพนิสิต</v>
          </cell>
          <cell r="C292" t="str">
            <v>โครงการพัฒนาศักยภาพนิสิต</v>
          </cell>
          <cell r="D292" t="str">
            <v>20:งบประมาณเงินรายได้</v>
          </cell>
          <cell r="E292">
            <v>269400</v>
          </cell>
          <cell r="F292">
            <v>269400</v>
          </cell>
          <cell r="G292">
            <v>269400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247992.4</v>
          </cell>
          <cell r="P292">
            <v>247992.4</v>
          </cell>
          <cell r="Q292">
            <v>21407.599999999999</v>
          </cell>
        </row>
        <row r="293">
          <cell r="A293" t="str">
            <v>6720901130</v>
          </cell>
          <cell r="B293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93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93" t="str">
            <v>20:งบประมาณเงินรายได้</v>
          </cell>
          <cell r="E293">
            <v>4400</v>
          </cell>
          <cell r="F293">
            <v>4400</v>
          </cell>
          <cell r="G293">
            <v>4400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4400</v>
          </cell>
        </row>
        <row r="294">
          <cell r="A294" t="str">
            <v>6720901131</v>
          </cell>
          <cell r="B294" t="str">
            <v>โครงการพัฒนาศักยภาพนิสิต</v>
          </cell>
          <cell r="C294" t="str">
            <v>โครงการพัฒนาศักยภาพนิสิต</v>
          </cell>
          <cell r="D294" t="str">
            <v>20:งบประมาณเงินรายได้</v>
          </cell>
          <cell r="E294">
            <v>281900</v>
          </cell>
          <cell r="F294">
            <v>281900</v>
          </cell>
          <cell r="G294">
            <v>281900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195560</v>
          </cell>
          <cell r="P294">
            <v>195560</v>
          </cell>
          <cell r="Q294">
            <v>86340</v>
          </cell>
        </row>
        <row r="295">
          <cell r="A295" t="str">
            <v>6720901138</v>
          </cell>
          <cell r="B295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295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295" t="str">
            <v>20:งบประมาณเงินรายได้</v>
          </cell>
          <cell r="E295">
            <v>20000</v>
          </cell>
          <cell r="F295">
            <v>20000</v>
          </cell>
          <cell r="G295">
            <v>20000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19976</v>
          </cell>
          <cell r="P295">
            <v>19976</v>
          </cell>
          <cell r="Q295">
            <v>24</v>
          </cell>
        </row>
        <row r="296">
          <cell r="A296" t="str">
            <v>6720901139</v>
          </cell>
          <cell r="B296" t="str">
            <v>โครงการประชาสัมพันธ์หลักสูตรและคณะเพื่อส่งเสริมภาพลักษณ์</v>
          </cell>
          <cell r="C296" t="str">
            <v>โครงการประชาสัมพันธ์หลักสูตรและคณะเพื่อส่งเสริมภาพลักษณ์</v>
          </cell>
          <cell r="D296" t="str">
            <v>20:งบประมาณเงินรายได้</v>
          </cell>
          <cell r="E296">
            <v>10000</v>
          </cell>
          <cell r="F296">
            <v>10000</v>
          </cell>
          <cell r="G296">
            <v>10000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10000</v>
          </cell>
          <cell r="P296">
            <v>10000</v>
          </cell>
          <cell r="Q296">
            <v>0</v>
          </cell>
        </row>
        <row r="297">
          <cell r="A297" t="str">
            <v>6720901140</v>
          </cell>
          <cell r="B297" t="str">
            <v>โครงการบริการวิชาการ</v>
          </cell>
          <cell r="C297" t="str">
            <v>โครงการบริการวิชาการ</v>
          </cell>
          <cell r="D297" t="str">
            <v>20:งบประมาณเงินรายได้</v>
          </cell>
          <cell r="E297">
            <v>200000</v>
          </cell>
          <cell r="F297">
            <v>200000</v>
          </cell>
          <cell r="G297">
            <v>200000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198400</v>
          </cell>
          <cell r="P297">
            <v>198400</v>
          </cell>
          <cell r="Q297">
            <v>1600</v>
          </cell>
        </row>
        <row r="298">
          <cell r="A298" t="str">
            <v>6720901141</v>
          </cell>
          <cell r="B298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298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298" t="str">
            <v>20:งบประมาณเงินรายได้</v>
          </cell>
          <cell r="E298">
            <v>10000</v>
          </cell>
          <cell r="F298">
            <v>10000</v>
          </cell>
          <cell r="G298">
            <v>10000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6652</v>
          </cell>
          <cell r="P298">
            <v>6652</v>
          </cell>
          <cell r="Q298">
            <v>3348</v>
          </cell>
        </row>
        <row r="299">
          <cell r="A299" t="str">
            <v>6720901142</v>
          </cell>
          <cell r="B299" t="str">
            <v>โครงการพัฒนาศักยภาพนิสิต</v>
          </cell>
          <cell r="C299" t="str">
            <v>โครงการพัฒนาศักยภาพนิสิต</v>
          </cell>
          <cell r="D299" t="str">
            <v>20:งบประมาณเงินรายได้</v>
          </cell>
          <cell r="E299">
            <v>740800</v>
          </cell>
          <cell r="F299">
            <v>809800</v>
          </cell>
          <cell r="G299">
            <v>809800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809651</v>
          </cell>
          <cell r="P299">
            <v>809651</v>
          </cell>
          <cell r="Q299">
            <v>149</v>
          </cell>
        </row>
        <row r="300">
          <cell r="A300" t="str">
            <v>6720901143</v>
          </cell>
          <cell r="B300" t="str">
            <v>โครงการพัฒนาอาจารย์</v>
          </cell>
          <cell r="C300" t="str">
            <v>โครงการพัฒนาอาจารย์</v>
          </cell>
          <cell r="D300" t="str">
            <v>20:งบประมาณเงินรายได้</v>
          </cell>
          <cell r="E300">
            <v>100000</v>
          </cell>
          <cell r="F300">
            <v>100000</v>
          </cell>
          <cell r="G300">
            <v>100000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100000</v>
          </cell>
          <cell r="P300">
            <v>100000</v>
          </cell>
          <cell r="Q300">
            <v>0</v>
          </cell>
        </row>
        <row r="301">
          <cell r="A301" t="str">
            <v>6720901150</v>
          </cell>
          <cell r="B301" t="str">
            <v>โครงการพัฒนาอาจารย์</v>
          </cell>
          <cell r="C301" t="str">
            <v>โครงการพัฒนาอาจารย์</v>
          </cell>
          <cell r="D301" t="str">
            <v>20:งบประมาณเงินรายได้</v>
          </cell>
          <cell r="E301">
            <v>30000</v>
          </cell>
          <cell r="F301">
            <v>30000</v>
          </cell>
          <cell r="G301">
            <v>30000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29824</v>
          </cell>
          <cell r="P301">
            <v>29824</v>
          </cell>
          <cell r="Q301">
            <v>176</v>
          </cell>
        </row>
        <row r="302">
          <cell r="A302" t="str">
            <v>6720901151</v>
          </cell>
          <cell r="B302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302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02" t="str">
            <v>20:งบประมาณเงินรายได้</v>
          </cell>
          <cell r="E302">
            <v>17000</v>
          </cell>
          <cell r="F302">
            <v>17000</v>
          </cell>
          <cell r="G302">
            <v>17000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17000</v>
          </cell>
          <cell r="P302">
            <v>17000</v>
          </cell>
          <cell r="Q302">
            <v>0</v>
          </cell>
        </row>
        <row r="303">
          <cell r="A303" t="str">
            <v>6720901152</v>
          </cell>
          <cell r="B303" t="str">
            <v>โครงการบริการวิชาการ</v>
          </cell>
          <cell r="C303" t="str">
            <v>โครงการบริการวิชาการ</v>
          </cell>
          <cell r="D303" t="str">
            <v>20:งบประมาณเงินรายได้</v>
          </cell>
          <cell r="E303">
            <v>30000</v>
          </cell>
          <cell r="F303">
            <v>30000</v>
          </cell>
          <cell r="G303">
            <v>30000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30000</v>
          </cell>
          <cell r="P303">
            <v>30000</v>
          </cell>
          <cell r="Q303">
            <v>0</v>
          </cell>
        </row>
        <row r="304">
          <cell r="A304" t="str">
            <v>6720901153</v>
          </cell>
          <cell r="B304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304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304" t="str">
            <v>20:งบประมาณเงินรายได้</v>
          </cell>
          <cell r="E304">
            <v>10000</v>
          </cell>
          <cell r="F304">
            <v>10000</v>
          </cell>
          <cell r="G304">
            <v>10000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10000</v>
          </cell>
        </row>
        <row r="305">
          <cell r="A305" t="str">
            <v>6720901154</v>
          </cell>
          <cell r="B305" t="str">
            <v>โครงการพัฒนาศักยภาพนิสิต</v>
          </cell>
          <cell r="C305" t="str">
            <v>โครงการพัฒนาศักยภาพนิสิต</v>
          </cell>
          <cell r="D305" t="str">
            <v>20:งบประมาณเงินรายได้</v>
          </cell>
          <cell r="E305">
            <v>306100</v>
          </cell>
          <cell r="F305">
            <v>306100</v>
          </cell>
          <cell r="G305">
            <v>306100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295600</v>
          </cell>
          <cell r="P305">
            <v>295600</v>
          </cell>
          <cell r="Q305">
            <v>10500</v>
          </cell>
        </row>
        <row r="306">
          <cell r="A306" t="str">
            <v>6720901167</v>
          </cell>
          <cell r="B306" t="str">
            <v xml:space="preserve">โครงการบริหารจัดการหลักสูตรตามกรอบการประกันคุณภาพการศึกษาภายใน ระดับหลักสูตร </v>
          </cell>
          <cell r="C306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06" t="str">
            <v>20:งบประมาณเงินรายได้</v>
          </cell>
          <cell r="E306">
            <v>20000</v>
          </cell>
          <cell r="F306">
            <v>20000</v>
          </cell>
          <cell r="G306">
            <v>20000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18580</v>
          </cell>
          <cell r="P306">
            <v>18580</v>
          </cell>
          <cell r="Q306">
            <v>1420</v>
          </cell>
        </row>
        <row r="307">
          <cell r="A307" t="str">
            <v>6720901168</v>
          </cell>
          <cell r="B307" t="str">
            <v>โครงการพัฒนาศักยภาพนิสิต</v>
          </cell>
          <cell r="C307" t="str">
            <v>โครงการพัฒนาศักยภาพนิสิต</v>
          </cell>
          <cell r="D307" t="str">
            <v>20:งบประมาณเงินรายได้</v>
          </cell>
          <cell r="E307">
            <v>542900</v>
          </cell>
          <cell r="F307">
            <v>542900</v>
          </cell>
          <cell r="G307">
            <v>542900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542900</v>
          </cell>
          <cell r="P307">
            <v>542900</v>
          </cell>
          <cell r="Q307">
            <v>0</v>
          </cell>
        </row>
        <row r="308">
          <cell r="A308" t="str">
            <v>6720901169</v>
          </cell>
          <cell r="B308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C308" t="str">
            <v>อุดหนุนการแข่งขันทักษะทางวิชาการ/การเข้าร่วมกิจกรรมทางวิชาการในระดับชาติ</v>
          </cell>
          <cell r="D308" t="str">
            <v>20:งบประมาณเงินรายได้</v>
          </cell>
          <cell r="E308">
            <v>10000</v>
          </cell>
          <cell r="F308">
            <v>10000</v>
          </cell>
          <cell r="G308">
            <v>10000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7732</v>
          </cell>
          <cell r="P308">
            <v>7732</v>
          </cell>
          <cell r="Q308">
            <v>2268</v>
          </cell>
        </row>
        <row r="309">
          <cell r="A309" t="str">
            <v>6720901174</v>
          </cell>
          <cell r="B309" t="str">
            <v>สนับสนุนการเป็นเจ้าภาพร่วมในการจัดประชุมสัมมนาวิชาการ</v>
          </cell>
          <cell r="C309" t="str">
            <v>สนับสนุนการเป็นเจ้าภาพร่วมในการจัดประชุมสัมมนาวิชาการ</v>
          </cell>
          <cell r="D309" t="str">
            <v>20:งบประมาณเงินรายได้</v>
          </cell>
          <cell r="E309">
            <v>50000</v>
          </cell>
          <cell r="F309">
            <v>50000</v>
          </cell>
          <cell r="G309">
            <v>50000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50000</v>
          </cell>
          <cell r="P309">
            <v>50000</v>
          </cell>
          <cell r="Q309">
            <v>0</v>
          </cell>
        </row>
        <row r="310">
          <cell r="A310" t="str">
            <v>6720901175</v>
          </cell>
          <cell r="B310" t="str">
            <v>โครงการพัฒนาศักยภาพนิสิต</v>
          </cell>
          <cell r="C310" t="str">
            <v>โครงการพัฒนาศักยภาพนิสิต</v>
          </cell>
          <cell r="D310" t="str">
            <v>20:งบประมาณเงินรายได้</v>
          </cell>
          <cell r="E310">
            <v>453400</v>
          </cell>
          <cell r="F310">
            <v>453400</v>
          </cell>
          <cell r="G310">
            <v>453400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450119</v>
          </cell>
          <cell r="P310">
            <v>450119</v>
          </cell>
          <cell r="Q310">
            <v>3281</v>
          </cell>
        </row>
        <row r="311">
          <cell r="A311" t="str">
            <v>6720901177</v>
          </cell>
          <cell r="B311" t="str">
            <v>โครงการพัฒนาศักยภาพนิสิต</v>
          </cell>
          <cell r="C311" t="str">
            <v>โครงการพัฒนาศักยภาพนิสิต</v>
          </cell>
          <cell r="D311" t="str">
            <v>20:งบประมาณเงินรายได้</v>
          </cell>
          <cell r="E311">
            <v>95500</v>
          </cell>
          <cell r="F311">
            <v>95500</v>
          </cell>
          <cell r="G311">
            <v>95500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94650</v>
          </cell>
          <cell r="P311">
            <v>94650</v>
          </cell>
          <cell r="Q311">
            <v>850</v>
          </cell>
        </row>
        <row r="312">
          <cell r="A312" t="str">
            <v>6720901178</v>
          </cell>
          <cell r="B312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312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12" t="str">
            <v>20:งบประมาณเงินรายได้</v>
          </cell>
          <cell r="E312">
            <v>20000</v>
          </cell>
          <cell r="F312">
            <v>20000</v>
          </cell>
          <cell r="G312">
            <v>20000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20000</v>
          </cell>
        </row>
        <row r="313">
          <cell r="A313" t="str">
            <v>6720901179</v>
          </cell>
          <cell r="B313" t="str">
            <v>โครงการพัฒนาศักยภาพนิสิต</v>
          </cell>
          <cell r="C313" t="str">
            <v>โครงการพัฒนาศักยภาพนิสิต</v>
          </cell>
          <cell r="D313" t="str">
            <v>20:งบประมาณเงินรายได้</v>
          </cell>
          <cell r="E313">
            <v>308300</v>
          </cell>
          <cell r="F313">
            <v>308300</v>
          </cell>
          <cell r="G313">
            <v>308300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51922</v>
          </cell>
          <cell r="P313">
            <v>51922</v>
          </cell>
          <cell r="Q313">
            <v>256378</v>
          </cell>
        </row>
        <row r="314">
          <cell r="A314" t="str">
            <v>6720901183</v>
          </cell>
          <cell r="B314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314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14" t="str">
            <v>20:งบประมาณเงินรายได้</v>
          </cell>
          <cell r="E314">
            <v>8300</v>
          </cell>
          <cell r="F314">
            <v>8300</v>
          </cell>
          <cell r="G314">
            <v>8300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8240</v>
          </cell>
          <cell r="P314">
            <v>8240</v>
          </cell>
          <cell r="Q314">
            <v>60</v>
          </cell>
        </row>
        <row r="315">
          <cell r="A315" t="str">
            <v>6720901184</v>
          </cell>
          <cell r="B315" t="str">
            <v>โครงการประชาสัมพันธ์หลักสูตรและคณะเพื่อส่งเสริมภาพลักษณ์</v>
          </cell>
          <cell r="C315" t="str">
            <v>โครงการประชาสัมพันธ์หลักสูตรและคณะเพื่อส่งเสริมภาพลักษณ์</v>
          </cell>
          <cell r="D315" t="str">
            <v>20:งบประมาณเงินรายได้</v>
          </cell>
          <cell r="E315">
            <v>26000</v>
          </cell>
          <cell r="F315">
            <v>26000</v>
          </cell>
          <cell r="G315">
            <v>26000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25800</v>
          </cell>
          <cell r="P315">
            <v>25800</v>
          </cell>
          <cell r="Q315">
            <v>200</v>
          </cell>
        </row>
        <row r="316">
          <cell r="A316" t="str">
            <v>6720901185</v>
          </cell>
          <cell r="B316" t="str">
            <v>โครงการพัฒนาศักยภาพนิสิต</v>
          </cell>
          <cell r="C316" t="str">
            <v>โครงการพัฒนาศักยภาพนิสิต</v>
          </cell>
          <cell r="D316" t="str">
            <v>20:งบประมาณเงินรายได้</v>
          </cell>
          <cell r="E316">
            <v>202100</v>
          </cell>
          <cell r="F316">
            <v>202100</v>
          </cell>
          <cell r="G316">
            <v>202100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202099</v>
          </cell>
          <cell r="P316">
            <v>202099</v>
          </cell>
          <cell r="Q316">
            <v>1</v>
          </cell>
        </row>
        <row r="317">
          <cell r="A317" t="str">
            <v>6720901187</v>
          </cell>
          <cell r="B317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317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17" t="str">
            <v>20:งบประมาณเงินรายได้</v>
          </cell>
          <cell r="E317">
            <v>17300</v>
          </cell>
          <cell r="F317">
            <v>17300</v>
          </cell>
          <cell r="G317">
            <v>17300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17300</v>
          </cell>
        </row>
        <row r="318">
          <cell r="A318" t="str">
            <v>6720901188</v>
          </cell>
          <cell r="B318" t="str">
            <v>โครงการประชาสัมพันธ์หลักสูตรและคณะเพื่อส่งเสริมภาพลักษณ์</v>
          </cell>
          <cell r="C318" t="str">
            <v>โครงการประชาสัมพันธ์หลักสูตรและคณะเพื่อส่งเสริมภาพลักษณ์</v>
          </cell>
          <cell r="D318" t="str">
            <v>20:งบประมาณเงินรายได้</v>
          </cell>
          <cell r="E318">
            <v>73200</v>
          </cell>
          <cell r="F318">
            <v>73200</v>
          </cell>
          <cell r="G318">
            <v>73200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29235</v>
          </cell>
          <cell r="P318">
            <v>29235</v>
          </cell>
          <cell r="Q318">
            <v>43965</v>
          </cell>
        </row>
        <row r="319">
          <cell r="A319" t="str">
            <v>6720901189</v>
          </cell>
          <cell r="B319" t="str">
            <v>โครงการพัฒนาอาจารย์</v>
          </cell>
          <cell r="C319" t="str">
            <v>โครงการพัฒนาอาจารย์</v>
          </cell>
          <cell r="D319" t="str">
            <v>20:งบประมาณเงินรายได้</v>
          </cell>
          <cell r="E319">
            <v>4600</v>
          </cell>
          <cell r="F319">
            <v>4600</v>
          </cell>
          <cell r="G319">
            <v>4600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4600</v>
          </cell>
        </row>
        <row r="320">
          <cell r="A320" t="str">
            <v>6720901190</v>
          </cell>
          <cell r="B320" t="str">
            <v>โครงการบริการวิชาการ</v>
          </cell>
          <cell r="C320" t="str">
            <v>โครงการบริการวิชาการ</v>
          </cell>
          <cell r="D320" t="str">
            <v>20:งบประมาณเงินรายได้</v>
          </cell>
          <cell r="E320">
            <v>80000</v>
          </cell>
          <cell r="F320">
            <v>80000</v>
          </cell>
          <cell r="G320">
            <v>80000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80000</v>
          </cell>
        </row>
        <row r="321">
          <cell r="A321" t="str">
            <v>6720901191</v>
          </cell>
          <cell r="B321" t="str">
            <v>โครงการพัฒนาศักยภาพนิสิต</v>
          </cell>
          <cell r="C321" t="str">
            <v>โครงการพัฒนาศักยภาพนิสิต</v>
          </cell>
          <cell r="D321" t="str">
            <v>20:งบประมาณเงินรายได้</v>
          </cell>
          <cell r="E321">
            <v>34200</v>
          </cell>
          <cell r="F321">
            <v>34200</v>
          </cell>
          <cell r="G321">
            <v>34200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31400</v>
          </cell>
          <cell r="P321">
            <v>31400</v>
          </cell>
          <cell r="Q321">
            <v>2800</v>
          </cell>
        </row>
        <row r="322">
          <cell r="A322" t="str">
            <v>6720901194</v>
          </cell>
          <cell r="B322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322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22" t="str">
            <v>20:งบประมาณเงินรายได้</v>
          </cell>
          <cell r="E322">
            <v>8000</v>
          </cell>
          <cell r="F322">
            <v>8000</v>
          </cell>
          <cell r="G322">
            <v>8000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3000</v>
          </cell>
          <cell r="P322">
            <v>3000</v>
          </cell>
          <cell r="Q322">
            <v>5000</v>
          </cell>
        </row>
        <row r="323">
          <cell r="A323" t="str">
            <v>6720901195</v>
          </cell>
          <cell r="B323" t="str">
            <v>โครงการพัฒนาศักยภาพนิสิต</v>
          </cell>
          <cell r="C323" t="str">
            <v>โครงการพัฒนาศักยภาพนิสิต</v>
          </cell>
          <cell r="D323" t="str">
            <v>20:งบประมาณเงินรายได้</v>
          </cell>
          <cell r="E323">
            <v>654800</v>
          </cell>
          <cell r="F323">
            <v>654800</v>
          </cell>
          <cell r="G323">
            <v>654800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592800</v>
          </cell>
          <cell r="P323">
            <v>592800</v>
          </cell>
          <cell r="Q323">
            <v>62000</v>
          </cell>
        </row>
        <row r="324">
          <cell r="A324" t="str">
            <v>6720901203</v>
          </cell>
          <cell r="B324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C324" t="str">
            <v>โครงการบริหารจัดการหลักสูตรตามกรอบการประกันคุณภาพการศึกษาภายใน ระดับหลักสูตร</v>
          </cell>
          <cell r="D324" t="str">
            <v>20:งบประมาณเงินรายได้</v>
          </cell>
          <cell r="E324">
            <v>20000</v>
          </cell>
          <cell r="F324">
            <v>20000</v>
          </cell>
          <cell r="G324">
            <v>20000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20000</v>
          </cell>
          <cell r="P324">
            <v>20000</v>
          </cell>
          <cell r="Q324">
            <v>0</v>
          </cell>
        </row>
        <row r="325">
          <cell r="A325" t="str">
            <v>6720901204</v>
          </cell>
          <cell r="B325" t="str">
            <v>โครงการพัฒนาอาจารย์</v>
          </cell>
          <cell r="C325" t="str">
            <v>โครงการพัฒนาอาจารย์</v>
          </cell>
          <cell r="D325" t="str">
            <v>20:งบประมาณเงินรายได้</v>
          </cell>
          <cell r="E325">
            <v>20000</v>
          </cell>
          <cell r="F325">
            <v>20000</v>
          </cell>
          <cell r="G325">
            <v>20000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20000</v>
          </cell>
          <cell r="P325">
            <v>20000</v>
          </cell>
          <cell r="Q325">
            <v>0</v>
          </cell>
        </row>
        <row r="326">
          <cell r="A326" t="str">
            <v>6720901205</v>
          </cell>
          <cell r="B326" t="str">
            <v>สนับสนุนการเป็นเจ้าภาพร่วมในการจัดประชุมสัมมนาวิชาการ</v>
          </cell>
          <cell r="C326" t="str">
            <v>สนับสนุนการเป็นเจ้าภาพร่วมในการจัดประชุมสัมมนาวิชาการ</v>
          </cell>
          <cell r="D326" t="str">
            <v>20:งบประมาณเงินรายได้</v>
          </cell>
          <cell r="E326">
            <v>5000</v>
          </cell>
          <cell r="F326">
            <v>5000</v>
          </cell>
          <cell r="G326">
            <v>5000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5000</v>
          </cell>
        </row>
        <row r="327">
          <cell r="A327" t="str">
            <v>6720901206</v>
          </cell>
          <cell r="B327" t="str">
            <v>โครงการพัฒนาศักยภาพนิสิต</v>
          </cell>
          <cell r="C327" t="str">
            <v>โครงการพัฒนาศักยภาพนิสิต</v>
          </cell>
          <cell r="D327" t="str">
            <v>20:งบประมาณเงินรายได้</v>
          </cell>
          <cell r="E327">
            <v>600300</v>
          </cell>
          <cell r="F327">
            <v>600300</v>
          </cell>
          <cell r="G327">
            <v>600300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600300</v>
          </cell>
          <cell r="P327">
            <v>600300</v>
          </cell>
          <cell r="Q327">
            <v>0</v>
          </cell>
        </row>
        <row r="328">
          <cell r="A328" t="str">
            <v>6720901208</v>
          </cell>
          <cell r="B328" t="str">
            <v>โครงการพัฒนาศักยภาพนิสิต</v>
          </cell>
          <cell r="C328" t="str">
            <v>โครงการพัฒนาศักยภาพนิสิต</v>
          </cell>
          <cell r="D328" t="str">
            <v>20:งบประมาณเงินรายได้</v>
          </cell>
          <cell r="E328">
            <v>40700</v>
          </cell>
          <cell r="F328">
            <v>40700</v>
          </cell>
          <cell r="G328">
            <v>40700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40700</v>
          </cell>
        </row>
        <row r="329">
          <cell r="A329" t="str">
            <v>6720901209</v>
          </cell>
          <cell r="B329" t="str">
            <v>โครงการพัฒนาศักยภาพนิสิต</v>
          </cell>
          <cell r="C329" t="str">
            <v>โครงการพัฒนาศักยภาพนิสิต</v>
          </cell>
          <cell r="D329" t="str">
            <v>20:งบประมาณเงินรายได้</v>
          </cell>
          <cell r="E329">
            <v>132300</v>
          </cell>
          <cell r="F329">
            <v>132300</v>
          </cell>
          <cell r="G329">
            <v>132300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75800</v>
          </cell>
          <cell r="P329">
            <v>75800</v>
          </cell>
          <cell r="Q329">
            <v>56500</v>
          </cell>
        </row>
        <row r="330">
          <cell r="A330" t="str">
            <v>6720901210</v>
          </cell>
          <cell r="B330" t="str">
            <v>อุดหนุนค่าบำรุงกิจกรรมและกีฬานิสิต ระดับปริญญาตรี</v>
          </cell>
          <cell r="C330" t="str">
            <v>อุดหนุนค่าบำรุงกิจกรรมและกีฬานิสิต ระดับปริญญาตรี</v>
          </cell>
          <cell r="D330" t="str">
            <v>20:งบประมาณเงินรายได้</v>
          </cell>
          <cell r="E330">
            <v>0</v>
          </cell>
          <cell r="F330">
            <v>717942</v>
          </cell>
          <cell r="G330">
            <v>717942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717941.12</v>
          </cell>
          <cell r="P330">
            <v>717941.12</v>
          </cell>
          <cell r="Q330">
            <v>0.88</v>
          </cell>
        </row>
        <row r="331">
          <cell r="A331" t="str">
            <v>6720901211</v>
          </cell>
          <cell r="B331" t="str">
            <v>โครงการวัดทองนพคุณในฐานะแหล่งเรียนรู้ประวัติศาสตร์วัฒนธรรมท้องถิ่น อำเภอพยัคฆภูมิพิสัย จังหวัดมหาสารคาม</v>
          </cell>
          <cell r="C331" t="str">
            <v>โครงการวัดทองนพคุณในฐานะแหล่งเรียนรู้ประวัติศาสตร์วัฒนธรรมท้องถิ่น อำเภอพยัคฆภูมิพิสัย จังหวัดมหาสารคาม</v>
          </cell>
          <cell r="D331" t="str">
            <v>20:งบประมาณเงินรายได้</v>
          </cell>
          <cell r="E331">
            <v>0</v>
          </cell>
          <cell r="F331">
            <v>60000</v>
          </cell>
          <cell r="G331">
            <v>60000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60000</v>
          </cell>
          <cell r="P331">
            <v>60000</v>
          </cell>
          <cell r="Q331">
            <v>0</v>
          </cell>
        </row>
        <row r="332">
          <cell r="A332" t="str">
            <v>6720902028</v>
          </cell>
          <cell r="B332" t="str">
            <v>โครงการพัฒนาบุคลากรภาควิชาวิจัยและพัฒนาการศึกษา</v>
          </cell>
          <cell r="C332" t="str">
            <v>โครงการพัฒนาบุคลากรภาควิชาวิจัยและพัฒนาการศึกษา</v>
          </cell>
          <cell r="D332" t="str">
            <v>20:งบประมาณเงินรายได้</v>
          </cell>
          <cell r="E332">
            <v>87250</v>
          </cell>
          <cell r="F332">
            <v>87250</v>
          </cell>
          <cell r="G332">
            <v>87250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35360</v>
          </cell>
          <cell r="P332">
            <v>35360</v>
          </cell>
          <cell r="Q332">
            <v>51890</v>
          </cell>
        </row>
        <row r="333">
          <cell r="A333" t="str">
            <v>6720902029</v>
          </cell>
          <cell r="B333" t="str">
            <v>โครงการสัมมนาอาจารย์ระดับบัณฑิตศึกษา คณะศึกษาศาสตร์ มหาวิทยาลัยมหาสารคาม</v>
          </cell>
          <cell r="C333" t="str">
            <v>โครงการสัมมนาอาจารย์ระดับบัณฑิตศึกษา คณะศึกษาศาสตร์ มหาวิทยาลัยมหาสารคาม</v>
          </cell>
          <cell r="D333" t="str">
            <v>20:งบประมาณเงินรายได้</v>
          </cell>
          <cell r="E333">
            <v>70000</v>
          </cell>
          <cell r="F333">
            <v>70000</v>
          </cell>
          <cell r="G333">
            <v>70000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15250</v>
          </cell>
          <cell r="P333">
            <v>15250</v>
          </cell>
          <cell r="Q333">
            <v>54750</v>
          </cell>
        </row>
        <row r="334">
          <cell r="A334" t="str">
            <v>6720902030</v>
          </cell>
          <cell r="B334" t="str">
            <v>โครงการพัฒนาบุคลากรภาควิชาวิทยาศาสตร์สุขภาพและการกีฬา</v>
          </cell>
          <cell r="C334" t="str">
            <v>โครงการพัฒนาบุคลากรภาควิชาวิทยาศาสตร์สุขภาพและการกีฬา</v>
          </cell>
          <cell r="D334" t="str">
            <v>20:งบประมาณเงินรายได้</v>
          </cell>
          <cell r="E334">
            <v>88000</v>
          </cell>
          <cell r="F334">
            <v>88000</v>
          </cell>
          <cell r="G334">
            <v>88000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84904</v>
          </cell>
          <cell r="P334">
            <v>84904</v>
          </cell>
          <cell r="Q334">
            <v>3096</v>
          </cell>
        </row>
        <row r="335">
          <cell r="A335" t="str">
            <v>6720902031</v>
          </cell>
          <cell r="B335" t="str">
            <v xml:space="preserve">โครงการพัฒนาและส่งเสริมศักยภาพนิสิตระดับปริญญาตรีสาขาคณิตศาสตร์เพื่อเตรียมพร้อมเข้าสู่วิชาชีพครู ภาควิชาวิจัยและพัฒนาการศึกษา </v>
          </cell>
          <cell r="C335" t="str">
            <v>โครงการพัฒนาและส่งเสริมศักยภาพนิสิตระดับปริญญาตรีสาขาคณิตศาสตร์เพื่อเตรียมพร้อมเข้าสู่วิชาชีพครู ภาควิชาวิจัยและพัฒนาการศึกษา</v>
          </cell>
          <cell r="D335" t="str">
            <v>20:งบประมาณเงินรายได้</v>
          </cell>
          <cell r="E335">
            <v>300000</v>
          </cell>
          <cell r="F335">
            <v>300000</v>
          </cell>
          <cell r="G335">
            <v>300000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299000</v>
          </cell>
          <cell r="P335">
            <v>299000</v>
          </cell>
          <cell r="Q335">
            <v>1000</v>
          </cell>
        </row>
        <row r="336">
          <cell r="A336" t="str">
            <v>6720902032</v>
          </cell>
          <cell r="B336" t="str">
            <v>โครงการสัมมนาเพื่อเสริมประสิทธิภาพการจัดการความรู้ในการพัฒนาภาควิชาจิตวิทยาการศึกษาและการแนะแนวสู่ความเป็นเลิศ</v>
          </cell>
          <cell r="C336" t="str">
            <v>โครงการสัมมนาเพื่อเสริมประสิทธิภาพการจัดการความรู้ในการพัฒนาภาควิชาจิตวิทยาการศึกษาและการแนะแนวสู่ความเป็นเลิศ</v>
          </cell>
          <cell r="D336" t="str">
            <v>20:งบประมาณเงินรายได้</v>
          </cell>
          <cell r="E336">
            <v>48000</v>
          </cell>
          <cell r="F336">
            <v>48000</v>
          </cell>
          <cell r="G336">
            <v>48000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43900</v>
          </cell>
          <cell r="P336">
            <v>43900</v>
          </cell>
          <cell r="Q336">
            <v>4100</v>
          </cell>
        </row>
        <row r="337">
          <cell r="A337" t="str">
            <v>6720902033</v>
          </cell>
          <cell r="B337" t="str">
            <v xml:space="preserve">โครงการสัมมนาภาควิชาฯและโครงการกิจกรรมการจัดการเรียนรู้ (KM) ภาควิชาวิทยาศาสตร์สุขภาพและการกีฬา    </v>
          </cell>
          <cell r="C337" t="str">
            <v>โครงการสัมมนาภาควิชาฯและโครงการกิจกรรมการจัดการเรียนรู้ (KM) ภาควิชาวิทยาศาสตร์สุขภาพและการกีฬา</v>
          </cell>
          <cell r="D337" t="str">
            <v>20:งบประมาณเงินรายได้</v>
          </cell>
          <cell r="E337">
            <v>48000</v>
          </cell>
          <cell r="F337">
            <v>48000</v>
          </cell>
          <cell r="G337">
            <v>48000</v>
          </cell>
          <cell r="H337">
            <v>0</v>
          </cell>
          <cell r="I337">
            <v>0</v>
          </cell>
          <cell r="J337">
            <v>0</v>
          </cell>
          <cell r="K337">
            <v>6000</v>
          </cell>
          <cell r="L337">
            <v>0</v>
          </cell>
          <cell r="M337">
            <v>0</v>
          </cell>
          <cell r="N337">
            <v>6000</v>
          </cell>
          <cell r="O337">
            <v>42000</v>
          </cell>
          <cell r="P337">
            <v>48000</v>
          </cell>
          <cell r="Q337">
            <v>0</v>
          </cell>
        </row>
        <row r="338">
          <cell r="A338" t="str">
            <v>6720902034</v>
          </cell>
          <cell r="B338" t="str">
            <v>โครงการพัฒนาทักษะทางวิชาชีพและการบริการวิชาการสู่ชุมชน ประจำปีงบประมาณ พ.ศ. 2567</v>
          </cell>
          <cell r="C338" t="str">
            <v>โครงการพัฒนาทักษะทางวิชาชีพและการบริการวิชาการสู่ชุมชน ประจำปีงบประมาณ พ.ศ. 2567</v>
          </cell>
          <cell r="D338" t="str">
            <v>20:งบประมาณเงินรายได้</v>
          </cell>
          <cell r="E338">
            <v>50000</v>
          </cell>
          <cell r="F338">
            <v>50000</v>
          </cell>
          <cell r="G338">
            <v>50000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48770</v>
          </cell>
          <cell r="P338">
            <v>48770</v>
          </cell>
          <cell r="Q338">
            <v>1230</v>
          </cell>
        </row>
        <row r="339">
          <cell r="A339" t="str">
            <v>6720902035</v>
          </cell>
          <cell r="B339" t="str">
            <v>เงินอุดหนุนสมทบการจ้างพนักงานมหาวิทยาลัยเงินแผ่นดิน</v>
          </cell>
          <cell r="C339" t="str">
            <v>เงินอุดหนุนสมทบการจ้างพนักงานมหาวิทยาลัยเงินแผ่นดิน</v>
          </cell>
          <cell r="D339" t="str">
            <v>20:งบประมาณเงินรายได้</v>
          </cell>
          <cell r="E339">
            <v>3648400</v>
          </cell>
          <cell r="F339">
            <v>3648400</v>
          </cell>
          <cell r="G339">
            <v>3648400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3648400</v>
          </cell>
        </row>
        <row r="340">
          <cell r="A340" t="str">
            <v>6720902036</v>
          </cell>
          <cell r="B340" t="str">
            <v>เงินอุดหนุนสมทบสวัสดิการงพนักงานมหาวิทยาลัยเงินแผ่นดิน7%</v>
          </cell>
          <cell r="C340" t="str">
            <v>เงินอุดหนุนสมทบสวัสดิการงพนักงานมหาวิทยาลัยเงินแผ่นดิน7%</v>
          </cell>
          <cell r="D340" t="str">
            <v>20:งบประมาณเงินรายได้</v>
          </cell>
          <cell r="E340">
            <v>255400</v>
          </cell>
          <cell r="F340">
            <v>255400</v>
          </cell>
          <cell r="G340">
            <v>255400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255400</v>
          </cell>
        </row>
        <row r="341">
          <cell r="A341" t="str">
            <v>6720902038</v>
          </cell>
          <cell r="B341" t="str">
            <v>โครงการพัฒนาศักยภาพนิสิต หลักสูตร กศ.บ.ภาษาอังกฤษ</v>
          </cell>
          <cell r="C341" t="str">
            <v>โครงการพัฒนาศักยภาพนิสิต หลักสูตร กศ.บ.ภาษาอังกฤษ</v>
          </cell>
          <cell r="D341" t="str">
            <v>20:งบประมาณเงินรายได้</v>
          </cell>
          <cell r="E341">
            <v>100000</v>
          </cell>
          <cell r="F341">
            <v>100000</v>
          </cell>
          <cell r="G341">
            <v>100000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92104</v>
          </cell>
          <cell r="P341">
            <v>92104</v>
          </cell>
          <cell r="Q341">
            <v>7896</v>
          </cell>
        </row>
        <row r="342">
          <cell r="A342" t="str">
            <v>6720902039</v>
          </cell>
          <cell r="B342" t="str">
            <v xml:space="preserve">โครงการส่งเสริมและสนับสนุนกิจกรรมพัฒนาเครือข่ายวิชาการในระดับชาติและนานาชาติ ภาควิชาวิทยาศาสตร์สุขภาพและการกีฬา  </v>
          </cell>
          <cell r="C342" t="str">
            <v>โครงการส่งเสริมและสนับสนุนกิจกรรมพัฒนาเครือข่ายวิชาการในระดับชาติและนานาชาติ ภาควิชาวิทยาศาสตร์สุขภาพและการกีฬา</v>
          </cell>
          <cell r="D342" t="str">
            <v>20:งบประมาณเงินรายได้</v>
          </cell>
          <cell r="E342">
            <v>100000</v>
          </cell>
          <cell r="F342">
            <v>200000</v>
          </cell>
          <cell r="G342">
            <v>200000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200000</v>
          </cell>
          <cell r="P342">
            <v>200000</v>
          </cell>
          <cell r="Q342">
            <v>0</v>
          </cell>
        </row>
        <row r="343">
          <cell r="A343" t="str">
            <v>6720902040</v>
          </cell>
          <cell r="B343" t="str">
            <v>โครงการฝึกซ้อมพิธีรับพระราชทานปริญญาบัตร คณะศึกษาศาสตร์ มหาวิทยาลัยมหาสารคาม ประจำปีการศึกษา 2565 – 2566</v>
          </cell>
          <cell r="C343" t="str">
            <v>โครงการฝึกซ้อมพิธีรับพระราชทานปริญญาบัตร คณะศึกษาศาสตร์ มหาวิทยาลัยมหาสารคาม ประจำปีการศึกษา 2565 – 2566</v>
          </cell>
          <cell r="D343" t="str">
            <v>20:งบประมาณเงินรายได้</v>
          </cell>
          <cell r="E343">
            <v>150000</v>
          </cell>
          <cell r="F343">
            <v>150000</v>
          </cell>
          <cell r="G343">
            <v>150000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150000</v>
          </cell>
          <cell r="P343">
            <v>150000</v>
          </cell>
          <cell r="Q343">
            <v>0</v>
          </cell>
        </row>
        <row r="344">
          <cell r="A344" t="str">
            <v>6720902041</v>
          </cell>
          <cell r="B344" t="str">
            <v>โครงการกิจกรรมคืนสู่เหย้าชาววิทย์ฯ กีฬา</v>
          </cell>
          <cell r="C344" t="str">
            <v>โครงการกิจกรรมคืนสู่เหย้าชาววิทย์ฯ กีฬา</v>
          </cell>
          <cell r="D344" t="str">
            <v>20:งบประมาณเงินรายได้</v>
          </cell>
          <cell r="E344">
            <v>37000</v>
          </cell>
          <cell r="F344">
            <v>37000</v>
          </cell>
          <cell r="G344">
            <v>37000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37000</v>
          </cell>
          <cell r="P344">
            <v>37000</v>
          </cell>
          <cell r="Q344">
            <v>0</v>
          </cell>
        </row>
        <row r="345">
          <cell r="A345" t="str">
            <v>6720902042</v>
          </cell>
          <cell r="B345" t="str">
            <v>โครงการศึกษาศาสตร์รวมใจติดป้ายบูชาครู</v>
          </cell>
          <cell r="C345" t="str">
            <v>โครงการศึกษาศาสตร์รวมใจติดป้ายบูชาครู</v>
          </cell>
          <cell r="D345" t="str">
            <v>20:งบประมาณเงินรายได้</v>
          </cell>
          <cell r="E345">
            <v>50000</v>
          </cell>
          <cell r="F345">
            <v>50000</v>
          </cell>
          <cell r="G345">
            <v>50000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50000</v>
          </cell>
          <cell r="P345">
            <v>50000</v>
          </cell>
          <cell r="Q345">
            <v>0</v>
          </cell>
        </row>
        <row r="346">
          <cell r="A346" t="str">
            <v>6720902043</v>
          </cell>
          <cell r="B346" t="str">
            <v>โครงการกิจกรรมศูนย์วิจัยและพัฒนาความเป็นเลิศทางวิทยาศาสตร์การออกกำลังกายและการกีฬา</v>
          </cell>
          <cell r="C346" t="str">
            <v>โครงการกิจกรรมศูนย์วิจัยและพัฒนาความเป็นเลิศทางวิทยาศาสตร์การออกกำลังกายและการกีฬา</v>
          </cell>
          <cell r="D346" t="str">
            <v>20:งบประมาณเงินรายได้</v>
          </cell>
          <cell r="E346">
            <v>20000</v>
          </cell>
          <cell r="F346">
            <v>20000</v>
          </cell>
          <cell r="G346">
            <v>20000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20000</v>
          </cell>
          <cell r="P346">
            <v>20000</v>
          </cell>
          <cell r="Q346">
            <v>0</v>
          </cell>
        </row>
        <row r="347">
          <cell r="A347" t="str">
            <v>6720902044</v>
          </cell>
          <cell r="B347" t="str">
            <v>โครงการแนะแนวการศึกษาการคัดเลือกบุคคลเข้าศึกษาในระดับปริญญาตรี มหาวิทยาลัยมหาสารคาม Road Show ประจำปีการศึกษา 2567</v>
          </cell>
          <cell r="C347" t="str">
            <v>โครงการแนะแนวการศึกษาการคัดเลือกบุคคลเข้าศึกษาในระดับปริญญาตรี มหาวิทยาลัยมหาสารคาม Road Show ประจำปีการศึกษา 2567</v>
          </cell>
          <cell r="D347" t="str">
            <v>20:งบประมาณเงินรายได้</v>
          </cell>
          <cell r="E347">
            <v>55000</v>
          </cell>
          <cell r="F347">
            <v>55000</v>
          </cell>
          <cell r="G347">
            <v>55000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50000</v>
          </cell>
          <cell r="P347">
            <v>50000</v>
          </cell>
          <cell r="Q347">
            <v>5000</v>
          </cell>
        </row>
        <row r="348">
          <cell r="A348" t="str">
            <v>6720902045</v>
          </cell>
          <cell r="B348" t="str">
            <v>โครงการปฐมนิเทศนิสิตระดับบัณฑิตศึกษา คณะศึกษาศาสตร์ มหาวิทยาลัยมหาสารคาม ประจำปีการศึกษา 2567</v>
          </cell>
          <cell r="C348" t="str">
            <v>โครงการปฐมนิเทศนิสิตระดับบัณฑิตศึกษา คณะศึกษาศาสตร์ มหาวิทยาลัยมหาสารคาม ประจำปีการศึกษา 2567</v>
          </cell>
          <cell r="D348" t="str">
            <v>20:งบประมาณเงินรายได้</v>
          </cell>
          <cell r="E348">
            <v>25000</v>
          </cell>
          <cell r="F348">
            <v>25000</v>
          </cell>
          <cell r="G348">
            <v>25000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25000</v>
          </cell>
          <cell r="P348">
            <v>25000</v>
          </cell>
          <cell r="Q348">
            <v>0</v>
          </cell>
        </row>
        <row r="349">
          <cell r="A349" t="str">
            <v>6720902046</v>
          </cell>
          <cell r="B349" t="str">
            <v>โครงการเตรียมความพร้อมและสร้างความสัมพันธ์ระหว่างนิสิต ภาควิชาเทคโนโลยีฯ</v>
          </cell>
          <cell r="C349" t="str">
            <v>โครงการเตรียมความพร้อมและสร้างความสัมพันธ์ระหว่างนิสิต ภาควิชาเทคโนโลยีฯ</v>
          </cell>
          <cell r="D349" t="str">
            <v>20:งบประมาณเงินรายได้</v>
          </cell>
          <cell r="E349">
            <v>200000</v>
          </cell>
          <cell r="F349">
            <v>200000</v>
          </cell>
          <cell r="G349">
            <v>200000</v>
          </cell>
          <cell r="H349">
            <v>0</v>
          </cell>
          <cell r="I349">
            <v>0</v>
          </cell>
          <cell r="J349">
            <v>0</v>
          </cell>
          <cell r="K349">
            <v>36222</v>
          </cell>
          <cell r="L349">
            <v>0</v>
          </cell>
          <cell r="M349">
            <v>0</v>
          </cell>
          <cell r="N349">
            <v>36222</v>
          </cell>
          <cell r="O349">
            <v>161854</v>
          </cell>
          <cell r="P349">
            <v>198076</v>
          </cell>
          <cell r="Q349">
            <v>1924</v>
          </cell>
        </row>
        <row r="350">
          <cell r="A350" t="str">
            <v>6720902047</v>
          </cell>
          <cell r="B350" t="str">
            <v>โครงการสนับสนุนกิจกรรมนิสิต กศ.บ.วิทยาศาสตร์ทั่วไป</v>
          </cell>
          <cell r="C350" t="str">
            <v>โครงการสนับสนุนกิจกรรมนิสิต กศ.บ.วิทยาศาสตร์ทั่วไป</v>
          </cell>
          <cell r="D350" t="str">
            <v>20:งบประมาณเงินรายได้</v>
          </cell>
          <cell r="E350">
            <v>100000</v>
          </cell>
          <cell r="F350">
            <v>100000</v>
          </cell>
          <cell r="G350">
            <v>100000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99556</v>
          </cell>
          <cell r="P350">
            <v>99556</v>
          </cell>
          <cell r="Q350">
            <v>444</v>
          </cell>
        </row>
        <row r="351">
          <cell r="A351" t="str">
            <v>6720902049</v>
          </cell>
          <cell r="B351" t="str">
            <v>โครงการพัฒนาบุคลิกภาพ ภาวะผู้นำและมอบงานสานต่อสโมสรนิสิตคณะศึกษาศาสตร์ มหาวิทยาลัยมหาสารคาม ประจำปีงบประมาณ พ.ศ.2567</v>
          </cell>
          <cell r="C351" t="str">
            <v>โครงการพัฒนาบุคลิกภาพ ภาวะผู้นำและมอบงานสานต่อสโมสรนิสิตคณะศึกษาศาสตร์ มหาวิทยาลัยมหาสารคาม ประจำปีงบประมาณ พ.ศ.2567</v>
          </cell>
          <cell r="D351" t="str">
            <v>20:งบประมาณเงินรายได้</v>
          </cell>
          <cell r="E351">
            <v>40000</v>
          </cell>
          <cell r="F351">
            <v>40000</v>
          </cell>
          <cell r="G351">
            <v>40000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40000</v>
          </cell>
          <cell r="P351">
            <v>40000</v>
          </cell>
          <cell r="Q351">
            <v>0</v>
          </cell>
        </row>
        <row r="352">
          <cell r="A352" t="str">
            <v>6720902050</v>
          </cell>
          <cell r="B352" t="str">
            <v>โครงการ EDU MSU OPEN HOUSE 2023 เปิดโลกแห่งการศึกษา ประจำปีงบประมาณ พ.ศ. 2567</v>
          </cell>
          <cell r="C352" t="str">
            <v>โครงการ EDU MSU OPEN HOUSE 2023 เปิดโลกแห่งการศึกษา ประจำปีงบประมาณ พ.ศ. 2567</v>
          </cell>
          <cell r="D352" t="str">
            <v>20:งบประมาณเงินรายได้</v>
          </cell>
          <cell r="E352">
            <v>40000</v>
          </cell>
          <cell r="F352">
            <v>40000</v>
          </cell>
          <cell r="G352">
            <v>40000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26220</v>
          </cell>
          <cell r="P352">
            <v>26220</v>
          </cell>
          <cell r="Q352">
            <v>13780</v>
          </cell>
        </row>
        <row r="353">
          <cell r="A353" t="str">
            <v>6720902051</v>
          </cell>
          <cell r="B353" t="str">
            <v xml:space="preserve">โครงการกระดานดำสัมพันธ์  ครั้งที่  18  </v>
          </cell>
          <cell r="C353" t="str">
            <v>โครงการกระดานดำสัมพันธ์ ครั้งที่ 18</v>
          </cell>
          <cell r="D353" t="str">
            <v>20:งบประมาณเงินรายได้</v>
          </cell>
          <cell r="E353">
            <v>50000</v>
          </cell>
          <cell r="F353">
            <v>50000</v>
          </cell>
          <cell r="G353">
            <v>50000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50000</v>
          </cell>
          <cell r="P353">
            <v>50000</v>
          </cell>
          <cell r="Q353">
            <v>0</v>
          </cell>
        </row>
        <row r="354">
          <cell r="A354" t="str">
            <v>6720902052</v>
          </cell>
          <cell r="B354" t="str">
            <v>โครงการปฐมนิเทศนิสิตระดับปริญญาตรี คณะศึกษาศาสตร์ มหาวิทยาลัยมหาสารคาม ประจำปีการศึกษา 2567</v>
          </cell>
          <cell r="C354" t="str">
            <v>โครงการปฐมนิเทศนิสิตระดับปริญญาตรี คณะศึกษาศาสตร์ มหาวิทยาลัยมหาสารคาม ประจำปีการศึกษา 2567</v>
          </cell>
          <cell r="D354" t="str">
            <v>20:งบประมาณเงินรายได้</v>
          </cell>
          <cell r="E354">
            <v>80000</v>
          </cell>
          <cell r="F354">
            <v>80000</v>
          </cell>
          <cell r="G354">
            <v>80000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80000</v>
          </cell>
          <cell r="P354">
            <v>80000</v>
          </cell>
          <cell r="Q354">
            <v>0</v>
          </cell>
        </row>
        <row r="355">
          <cell r="A355" t="str">
            <v>6720902053</v>
          </cell>
          <cell r="B355" t="str">
            <v>โครงการส่งเสริมการพัฒนาคุณภาพหลักสูตร คณะศึกษาศาสตร์ มหาวิทยาลัยมหาสารคาม ประจำปีการศึกษา 2566</v>
          </cell>
          <cell r="C355" t="str">
            <v>โครงการส่งเสริมการพัฒนาคุณภาพหลักสูตร คณะศึกษาศาสตร์ มหาวิทยาลัยมหาสารคาม ประจำปีการศึกษา 2566</v>
          </cell>
          <cell r="D355" t="str">
            <v>20:งบประมาณเงินรายได้</v>
          </cell>
          <cell r="E355">
            <v>280000</v>
          </cell>
          <cell r="F355">
            <v>280000</v>
          </cell>
          <cell r="G355">
            <v>280000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59383</v>
          </cell>
          <cell r="P355">
            <v>59383</v>
          </cell>
          <cell r="Q355">
            <v>220617</v>
          </cell>
        </row>
        <row r="356">
          <cell r="A356" t="str">
            <v>6720902054</v>
          </cell>
          <cell r="B356" t="str">
            <v xml:space="preserve">โครงการอบรมโปรแกรม iThesis นิสิตระดับบัณฑิตศึกษา คณะศึกษาศาสตร์ มหาวิทยาลัยมหาสารคาม </v>
          </cell>
          <cell r="C356" t="str">
            <v>โครงการอบรมโปรแกรม iThesis นิสิตระดับบัณฑิตศึกษา คณะศึกษาศาสตร์ มหาวิทยาลัยมหาสารคาม</v>
          </cell>
          <cell r="D356" t="str">
            <v>20:งบประมาณเงินรายได้</v>
          </cell>
          <cell r="E356">
            <v>10000</v>
          </cell>
          <cell r="F356">
            <v>10000</v>
          </cell>
          <cell r="G356">
            <v>10000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5400</v>
          </cell>
          <cell r="P356">
            <v>5400</v>
          </cell>
          <cell r="Q356">
            <v>4600</v>
          </cell>
        </row>
        <row r="357">
          <cell r="A357" t="str">
            <v>6720902055</v>
          </cell>
          <cell r="B357" t="str">
            <v>โครงการการพัฒนาคุณภาพการฝึกประสบการณ์วิชาชีพครู ประจำปีงบประมาณ 2567</v>
          </cell>
          <cell r="C357" t="str">
            <v>โครงการการพัฒนาคุณภาพการฝึกประสบการณ์วิชาชีพครู ประจำปีงบประมาณ 2567</v>
          </cell>
          <cell r="D357" t="str">
            <v>20:งบประมาณเงินรายได้</v>
          </cell>
          <cell r="E357">
            <v>307900</v>
          </cell>
          <cell r="F357">
            <v>307900</v>
          </cell>
          <cell r="G357">
            <v>307900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194490</v>
          </cell>
          <cell r="P357">
            <v>194490</v>
          </cell>
          <cell r="Q357">
            <v>113410</v>
          </cell>
        </row>
        <row r="358">
          <cell r="A358" t="str">
            <v>6720902057</v>
          </cell>
          <cell r="B358" t="str">
            <v>โครงการพัฒนาทักษะชีวิตและการเรียนรู้สู่ศตวรรษที่ 21 สาขาการศึกษาปฐมวัย</v>
          </cell>
          <cell r="C358" t="str">
            <v>โครงการพัฒนาทักษะชีวิตและการเรียนรู้สู่ศตวรรษที่ 21 สาขาการศึกษาปฐมวัย</v>
          </cell>
          <cell r="D358" t="str">
            <v>20:งบประมาณเงินรายได้</v>
          </cell>
          <cell r="E358">
            <v>100000</v>
          </cell>
          <cell r="F358">
            <v>100000</v>
          </cell>
          <cell r="G358">
            <v>100000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100000</v>
          </cell>
          <cell r="P358">
            <v>100000</v>
          </cell>
          <cell r="Q358">
            <v>0</v>
          </cell>
        </row>
        <row r="359">
          <cell r="A359" t="str">
            <v>6720902059</v>
          </cell>
          <cell r="B359" t="str">
            <v>โครงการพัฒนาศักยภาพนิสิต สาขาวิชาจิตวิทยา ระดับปริญญาตรี ประจำปีงบประมาณ พ.ศ.2567</v>
          </cell>
          <cell r="C359" t="str">
            <v>โครงการพัฒนาศักยภาพนิสิต สาขาวิชาจิตวิทยา ระดับปริญญาตรี ประจำปีงบประมาณ พ.ศ.2567</v>
          </cell>
          <cell r="D359" t="str">
            <v>20:งบประมาณเงินรายได้</v>
          </cell>
          <cell r="E359">
            <v>385000</v>
          </cell>
          <cell r="F359">
            <v>385000</v>
          </cell>
          <cell r="G359">
            <v>385000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372160</v>
          </cell>
          <cell r="P359">
            <v>372160</v>
          </cell>
          <cell r="Q359">
            <v>12840</v>
          </cell>
        </row>
        <row r="360">
          <cell r="A360" t="str">
            <v>6720902060</v>
          </cell>
          <cell r="B360" t="str">
            <v>โครงการพัฒนาศูนย์ความเป็นเลิศทางการศึกษาปฐมวัย</v>
          </cell>
          <cell r="C360" t="str">
            <v>โครงการพัฒนาศูนย์ความเป็นเลิศทางการศึกษาปฐมวัย</v>
          </cell>
          <cell r="D360" t="str">
            <v>20:งบประมาณเงินรายได้</v>
          </cell>
          <cell r="E360">
            <v>100000</v>
          </cell>
          <cell r="F360">
            <v>100000</v>
          </cell>
          <cell r="G360">
            <v>100000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100000</v>
          </cell>
          <cell r="P360">
            <v>100000</v>
          </cell>
          <cell r="Q360">
            <v>0</v>
          </cell>
        </row>
        <row r="361">
          <cell r="A361" t="str">
            <v>6720902061</v>
          </cell>
          <cell r="B361" t="str">
            <v xml:space="preserve">โครงการพัฒนาศักยภาพการวิจัยและการตีพิมพ์ระดับนานาชาติ สำหรับนิสิตระดับบัณฑิตศึกษา ภาควิชาวิจัยและพัฒนาการศึกษา </v>
          </cell>
          <cell r="C361" t="str">
            <v>โครงการพัฒนาศักยภาพการวิจัยและการตีพิมพ์ระดับนานาชาติ สำหรับนิสิตระดับบัณฑิตศึกษา ภาควิชาวิจัยและพัฒนาการศึกษา</v>
          </cell>
          <cell r="D361" t="str">
            <v>20:งบประมาณเงินรายได้</v>
          </cell>
          <cell r="E361">
            <v>50000</v>
          </cell>
          <cell r="F361">
            <v>50000</v>
          </cell>
          <cell r="G361">
            <v>50000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50000</v>
          </cell>
          <cell r="P361">
            <v>50000</v>
          </cell>
          <cell r="Q361">
            <v>0</v>
          </cell>
        </row>
        <row r="362">
          <cell r="A362" t="str">
            <v>6720902063</v>
          </cell>
          <cell r="B362" t="str">
            <v>โครงการนิสิตสังคมศึกษาจิตอาสา พัฒนาชุมชน กศ.บ.สังคม</v>
          </cell>
          <cell r="C362" t="str">
            <v>โครงการนิสิตสังคมศึกษาจิตอาสา พัฒนาชุมชน กศ.บ.สังคม</v>
          </cell>
          <cell r="D362" t="str">
            <v>20:งบประมาณเงินรายได้</v>
          </cell>
          <cell r="E362">
            <v>100000</v>
          </cell>
          <cell r="F362">
            <v>100000</v>
          </cell>
          <cell r="G362">
            <v>100000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94920</v>
          </cell>
          <cell r="P362">
            <v>94920</v>
          </cell>
          <cell r="Q362">
            <v>5080</v>
          </cell>
        </row>
        <row r="363">
          <cell r="A363" t="str">
            <v>6720902065</v>
          </cell>
          <cell r="B363" t="str">
            <v>โครงการบริการวิชาการเปิดบ้านครูภาษาไทย</v>
          </cell>
          <cell r="C363" t="str">
            <v>โครงการบริการวิชาการเปิดบ้านครูภาษาไทย</v>
          </cell>
          <cell r="D363" t="str">
            <v>20:งบประมาณเงินรายได้</v>
          </cell>
          <cell r="E363">
            <v>174000</v>
          </cell>
          <cell r="F363">
            <v>174000</v>
          </cell>
          <cell r="G363">
            <v>174000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174000</v>
          </cell>
          <cell r="P363">
            <v>174000</v>
          </cell>
          <cell r="Q363">
            <v>0</v>
          </cell>
        </row>
        <row r="364">
          <cell r="A364" t="str">
            <v>6720902066</v>
          </cell>
          <cell r="B364" t="str">
            <v>โครงการพัฒนาคุณภาพนิสิตระดับปริญญาตรี ภาควิชาเทคโนโลยีและสื่อสารการศึกษา  (ฝึกประสบการณ์วิชาชีพ)</v>
          </cell>
          <cell r="C364" t="str">
            <v>โครงการพัฒนาคุณภาพนิสิตระดับปริญญาตรี ภาควิชาเทคโนโลยีและสื่อสารการศึกษา (ฝึกประสบการณ์วิชาชีพ)</v>
          </cell>
          <cell r="D364" t="str">
            <v>20:งบประมาณเงินรายได้</v>
          </cell>
          <cell r="E364">
            <v>29900</v>
          </cell>
          <cell r="F364">
            <v>29900</v>
          </cell>
          <cell r="G364">
            <v>29900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29900</v>
          </cell>
          <cell r="P364">
            <v>29900</v>
          </cell>
          <cell r="Q364">
            <v>0</v>
          </cell>
        </row>
        <row r="365">
          <cell r="A365" t="str">
            <v>6720902067</v>
          </cell>
          <cell r="B365" t="str">
            <v xml:space="preserve">โครงการกิจกรรมส่งเสริมและพัฒนาผู้เรียนระดับปริญญาตรี ภาควิชาวิทยาศาสตร์สุขภาพและการกีฬา  </v>
          </cell>
          <cell r="C365" t="str">
            <v>โครงการกิจกรรมส่งเสริมและพัฒนาผู้เรียนระดับปริญญาตรี ภาควิชาวิทยาศาสตร์สุขภาพและการกีฬา</v>
          </cell>
          <cell r="D365" t="str">
            <v>20:งบประมาณเงินรายได้</v>
          </cell>
          <cell r="E365">
            <v>146200</v>
          </cell>
          <cell r="F365">
            <v>146200</v>
          </cell>
          <cell r="G365">
            <v>146200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145960</v>
          </cell>
          <cell r="P365">
            <v>145960</v>
          </cell>
          <cell r="Q365">
            <v>240</v>
          </cell>
        </row>
        <row r="366">
          <cell r="A366" t="str">
            <v>6720902068</v>
          </cell>
          <cell r="B366" t="str">
            <v>โครงการฝึกประสบการณ์วิชาชีพทางจิตวิทยา สาขาวิชาจิตวิทยา ประจำปีงบประมาณ พ.ศ. 2567</v>
          </cell>
          <cell r="C366" t="str">
            <v>โครงการฝึกประสบการณ์วิชาชีพทางจิตวิทยา สาขาวิชาจิตวิทยา ประจำปีงบประมาณ พ.ศ. 2567</v>
          </cell>
          <cell r="D366" t="str">
            <v>20:งบประมาณเงินรายได้</v>
          </cell>
          <cell r="E366">
            <v>121000</v>
          </cell>
          <cell r="F366">
            <v>121000</v>
          </cell>
          <cell r="G366">
            <v>121000</v>
          </cell>
          <cell r="H366">
            <v>0</v>
          </cell>
          <cell r="I366">
            <v>0</v>
          </cell>
          <cell r="J366">
            <v>0</v>
          </cell>
          <cell r="K366">
            <v>1859.13</v>
          </cell>
          <cell r="L366">
            <v>0</v>
          </cell>
          <cell r="M366">
            <v>0</v>
          </cell>
          <cell r="N366">
            <v>1859.13</v>
          </cell>
          <cell r="O366">
            <v>103280</v>
          </cell>
          <cell r="P366">
            <v>105139.13</v>
          </cell>
          <cell r="Q366">
            <v>15860.87</v>
          </cell>
        </row>
        <row r="367">
          <cell r="A367" t="str">
            <v>6720902069</v>
          </cell>
          <cell r="B367" t="str">
            <v>โครงการเสริมสร้างประสบการณ์วิชาชีพครู แลกเปลี่ยนเรียนรู้เชิงวิชาการ การบูรณาการการสอน และการทำนุบำรุงศิลปวัฒนธรรม สาขาวิชาภาษาไทย</v>
          </cell>
          <cell r="C367" t="str">
            <v>โครงการเสริมสร้างประสบการณ์วิชาชีพครู แลกเปลี่ยนเรียนรู้เชิงวิชาการ การบูรณาการการสอน และการทำนุบำรุงศิลปวัฒนธรรม สาขาวิชาภาษาไทย</v>
          </cell>
          <cell r="D367" t="str">
            <v>20:งบประมาณเงินรายได้</v>
          </cell>
          <cell r="E367">
            <v>100000</v>
          </cell>
          <cell r="F367">
            <v>100000</v>
          </cell>
          <cell r="G367">
            <v>100000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98080</v>
          </cell>
          <cell r="P367">
            <v>98080</v>
          </cell>
          <cell r="Q367">
            <v>1920</v>
          </cell>
        </row>
        <row r="368">
          <cell r="A368" t="str">
            <v>6720902070</v>
          </cell>
          <cell r="B368" t="str">
            <v>โครงการพัฒนาศักยภาพนิสิต สาขาวิชาจิตวิทยา ระดับบัณฑิตศึกษา ประจำปีงบประมาณ พ.ศ. 2567</v>
          </cell>
          <cell r="C368" t="str">
            <v>โครงการพัฒนาศักยภาพนิสิต สาขาวิชาจิตวิทยา ระดับบัณฑิตศึกษา ประจำปีงบประมาณ พ.ศ. 2567</v>
          </cell>
          <cell r="D368" t="str">
            <v>20:งบประมาณเงินรายได้</v>
          </cell>
          <cell r="E368">
            <v>110000</v>
          </cell>
          <cell r="F368">
            <v>110000</v>
          </cell>
          <cell r="G368">
            <v>110000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110000</v>
          </cell>
          <cell r="P368">
            <v>110000</v>
          </cell>
          <cell r="Q368">
            <v>0</v>
          </cell>
        </row>
        <row r="369">
          <cell r="A369" t="str">
            <v>6720902071</v>
          </cell>
          <cell r="B369" t="str">
            <v>โครงการกิจกรรมส่งเสริมและพัฒนาผู้เรียนระดับปริญญาโทและเอก วิทย์กีฬาฯ</v>
          </cell>
          <cell r="C369" t="str">
            <v>โครงการกิจกรรมส่งเสริมและพัฒนาผู้เรียนระดับปริญญาโทและเอก วิทย์กีฬาฯ</v>
          </cell>
          <cell r="D369" t="str">
            <v>20:งบประมาณเงินรายได้</v>
          </cell>
          <cell r="E369">
            <v>93000</v>
          </cell>
          <cell r="F369">
            <v>93000</v>
          </cell>
          <cell r="G369">
            <v>93000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93000</v>
          </cell>
          <cell r="P369">
            <v>93000</v>
          </cell>
          <cell r="Q369">
            <v>0</v>
          </cell>
        </row>
        <row r="370">
          <cell r="A370" t="str">
            <v>6720902072</v>
          </cell>
          <cell r="B370" t="str">
            <v xml:space="preserve"> อุดหนุนการจ้างพนักงานที่จ้างตามภารกิจ</v>
          </cell>
          <cell r="C370" t="str">
            <v>อุดหนุนการจ้างพนักงานที่จ้างตามภารกิจ</v>
          </cell>
          <cell r="D370" t="str">
            <v>20:งบประมาณเงินรายได้</v>
          </cell>
          <cell r="E370">
            <v>1404000</v>
          </cell>
          <cell r="F370">
            <v>1404000</v>
          </cell>
          <cell r="G370">
            <v>1404000</v>
          </cell>
          <cell r="H370">
            <v>0</v>
          </cell>
          <cell r="I370">
            <v>113000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113000</v>
          </cell>
          <cell r="O370">
            <v>1183000</v>
          </cell>
          <cell r="P370">
            <v>1296000</v>
          </cell>
          <cell r="Q370">
            <v>108000</v>
          </cell>
        </row>
        <row r="371">
          <cell r="A371" t="str">
            <v>6720902112</v>
          </cell>
          <cell r="B371" t="str">
            <v>โครงการวันศึกษาศาสตร์ ประจำปี 2567</v>
          </cell>
          <cell r="C371" t="str">
            <v>โครงการวันศึกษาศาสตร์ ประจำปี 2567</v>
          </cell>
          <cell r="D371" t="str">
            <v>20:งบประมาณเงินรายได้</v>
          </cell>
          <cell r="E371">
            <v>150000</v>
          </cell>
          <cell r="F371">
            <v>150000</v>
          </cell>
          <cell r="G371">
            <v>150000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146200</v>
          </cell>
          <cell r="P371">
            <v>146200</v>
          </cell>
          <cell r="Q371">
            <v>3800</v>
          </cell>
        </row>
        <row r="372">
          <cell r="A372" t="str">
            <v>6720902114</v>
          </cell>
          <cell r="B372" t="str">
            <v>โครงการพัฒนาคุณภาพการศึกษาสู่ความเป็นเลิศ (EdPEx) ปีการศึกษา 2566</v>
          </cell>
          <cell r="C372" t="str">
            <v>โครงการพัฒนาคุณภาพการศึกษาสู่ความเป็นเลิศ (EdPEx) ปีการศึกษา 2566</v>
          </cell>
          <cell r="D372" t="str">
            <v>20:งบประมาณเงินรายได้</v>
          </cell>
          <cell r="E372">
            <v>100000</v>
          </cell>
          <cell r="F372">
            <v>132000</v>
          </cell>
          <cell r="G372">
            <v>132000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117960.17</v>
          </cell>
          <cell r="P372">
            <v>117960.17</v>
          </cell>
          <cell r="Q372">
            <v>14039.83</v>
          </cell>
        </row>
        <row r="373">
          <cell r="A373" t="str">
            <v>6720902115</v>
          </cell>
          <cell r="B373" t="str">
            <v>โครงการสัมมนาเพื่อเสริมประสิทธิภาพการจัดการความรู้ในการพัฒนาภาควิชาการบริหารการศึกษาสู่ความเป็นเลิศ</v>
          </cell>
          <cell r="C373" t="str">
            <v>โครงการสัมมนาเพื่อเสริมประสิทธิภาพการจัดการความรู้ในการพัฒนาภาควิชาการบริหารการศึกษาสู่ความเป็นเลิศ</v>
          </cell>
          <cell r="D373" t="str">
            <v>20:งบประมาณเงินรายได้</v>
          </cell>
          <cell r="E373">
            <v>48000</v>
          </cell>
          <cell r="F373">
            <v>48000</v>
          </cell>
          <cell r="G373">
            <v>48000</v>
          </cell>
          <cell r="H373">
            <v>0</v>
          </cell>
          <cell r="I373">
            <v>0</v>
          </cell>
          <cell r="J373">
            <v>0</v>
          </cell>
          <cell r="K373">
            <v>6000</v>
          </cell>
          <cell r="L373">
            <v>0</v>
          </cell>
          <cell r="M373">
            <v>0</v>
          </cell>
          <cell r="N373">
            <v>6000</v>
          </cell>
          <cell r="O373">
            <v>6720</v>
          </cell>
          <cell r="P373">
            <v>12720</v>
          </cell>
          <cell r="Q373">
            <v>35280</v>
          </cell>
        </row>
        <row r="374">
          <cell r="A374" t="str">
            <v>6720902116</v>
          </cell>
          <cell r="B374" t="str">
            <v>โครงการส่งเสริมการบริหารจัดการภาพลักษณ์คณะศึกษาศาสตร์สู่การพัฒนามหาวิทยาลัยสีเขียว</v>
          </cell>
          <cell r="C374" t="str">
            <v>โครงการส่งเสริมการบริหารจัดการภาพลักษณ์คณะศึกษาศาสตร์สู่การพัฒนามหาวิทยาลัยสีเขียว</v>
          </cell>
          <cell r="D374" t="str">
            <v>20:งบประมาณเงินรายได้</v>
          </cell>
          <cell r="E374">
            <v>180000</v>
          </cell>
          <cell r="F374">
            <v>180000</v>
          </cell>
          <cell r="G374">
            <v>180000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150270</v>
          </cell>
          <cell r="P374">
            <v>150270</v>
          </cell>
          <cell r="Q374">
            <v>29730</v>
          </cell>
        </row>
        <row r="375">
          <cell r="A375" t="str">
            <v>6720902117</v>
          </cell>
          <cell r="B375" t="str">
            <v>โครงการพัฒนาบุคลากร คณะศึกษาศาสตร์ มหาวิทยาลัยมหาสารคาม ประจำปีงบประมาณ พ.ศ. 2567</v>
          </cell>
          <cell r="C375" t="str">
            <v>โครงการพัฒนาบุคลากร คณะศึกษาศาสตร์ มหาวิทยาลัยมหาสารคาม ประจำปีงบประมาณ พ.ศ. 2567</v>
          </cell>
          <cell r="D375" t="str">
            <v>20:งบประมาณเงินรายได้</v>
          </cell>
          <cell r="E375">
            <v>500000</v>
          </cell>
          <cell r="F375">
            <v>500000</v>
          </cell>
          <cell r="G375">
            <v>500000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500000</v>
          </cell>
          <cell r="P375">
            <v>500000</v>
          </cell>
          <cell r="Q375">
            <v>0</v>
          </cell>
        </row>
        <row r="376">
          <cell r="A376" t="str">
            <v>6720902119</v>
          </cell>
          <cell r="B376" t="str">
            <v>โครงการการพัฒนาศักยภาพและส่งเสริมความเชี่ยวชาญของบุคลากรภาควิชาหลักสูตรและการสอน</v>
          </cell>
          <cell r="C376" t="str">
            <v>โครงการการพัฒนาศักยภาพและส่งเสริมความเชี่ยวชาญของบุคลากรภาควิชาหลักสูตรและการสอน</v>
          </cell>
          <cell r="D376" t="str">
            <v>20:งบประมาณเงินรายได้</v>
          </cell>
          <cell r="E376">
            <v>240000</v>
          </cell>
          <cell r="F376">
            <v>240000</v>
          </cell>
          <cell r="G376">
            <v>240000</v>
          </cell>
          <cell r="H376">
            <v>0</v>
          </cell>
          <cell r="I376">
            <v>0</v>
          </cell>
          <cell r="J376">
            <v>0</v>
          </cell>
          <cell r="K376">
            <v>35000</v>
          </cell>
          <cell r="L376">
            <v>0</v>
          </cell>
          <cell r="M376">
            <v>0</v>
          </cell>
          <cell r="N376">
            <v>35000</v>
          </cell>
          <cell r="O376">
            <v>136682</v>
          </cell>
          <cell r="P376">
            <v>171682</v>
          </cell>
          <cell r="Q376">
            <v>68318</v>
          </cell>
        </row>
        <row r="377">
          <cell r="A377" t="str">
            <v>6720902120</v>
          </cell>
          <cell r="B377" t="str">
            <v>โครงการพัฒนาบุคลากร ภาควิชาเทคโนโลยีฯ</v>
          </cell>
          <cell r="C377" t="str">
            <v>โครงการพัฒนาบุคลากร ภาควิชาเทคโนโลยีฯ</v>
          </cell>
          <cell r="D377" t="str">
            <v>20:งบประมาณเงินรายได้</v>
          </cell>
          <cell r="E377">
            <v>88000</v>
          </cell>
          <cell r="F377">
            <v>88000</v>
          </cell>
          <cell r="G377">
            <v>88000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27630</v>
          </cell>
          <cell r="P377">
            <v>27630</v>
          </cell>
          <cell r="Q377">
            <v>60370</v>
          </cell>
        </row>
        <row r="378">
          <cell r="A378" t="str">
            <v>6720902121</v>
          </cell>
          <cell r="B378" t="str">
            <v>โครงการจัดประชุมวิชาการระดับนานาชาติ</v>
          </cell>
          <cell r="C378" t="str">
            <v>โครงการจัดประชุมวิชาการระดับนานาชาติ</v>
          </cell>
          <cell r="D378" t="str">
            <v>20:งบประมาณเงินรายได้</v>
          </cell>
          <cell r="E378">
            <v>400000</v>
          </cell>
          <cell r="F378">
            <v>400000</v>
          </cell>
          <cell r="G378">
            <v>400000</v>
          </cell>
          <cell r="H378">
            <v>0</v>
          </cell>
          <cell r="I378">
            <v>0</v>
          </cell>
          <cell r="J378">
            <v>0</v>
          </cell>
          <cell r="K378">
            <v>17000</v>
          </cell>
          <cell r="L378">
            <v>0</v>
          </cell>
          <cell r="M378">
            <v>0</v>
          </cell>
          <cell r="N378">
            <v>17000</v>
          </cell>
          <cell r="O378">
            <v>331715</v>
          </cell>
          <cell r="P378">
            <v>348715</v>
          </cell>
          <cell r="Q378">
            <v>51285</v>
          </cell>
        </row>
        <row r="379">
          <cell r="A379" t="str">
            <v>6720902123</v>
          </cell>
          <cell r="B379" t="str">
            <v>โครงการเชิดชูเกียรติศิษย์เก่า ประจำปี 2567</v>
          </cell>
          <cell r="C379" t="str">
            <v>โครงการเชิดชูเกียรติศิษย์เก่า ประจำปี 2567</v>
          </cell>
          <cell r="D379" t="str">
            <v>20:งบประมาณเงินรายได้</v>
          </cell>
          <cell r="E379">
            <v>20000</v>
          </cell>
          <cell r="F379">
            <v>20000</v>
          </cell>
          <cell r="G379">
            <v>20000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20000</v>
          </cell>
          <cell r="P379">
            <v>20000</v>
          </cell>
          <cell r="Q379">
            <v>0</v>
          </cell>
        </row>
        <row r="380">
          <cell r="A380" t="str">
            <v>6720902126</v>
          </cell>
          <cell r="B380" t="str">
            <v>โครงการส่งเสริมเชิดชูเกียรตินักวิจัยดีเด่นบุคลากรสายวิชาการและสายสนับสนุน</v>
          </cell>
          <cell r="C380" t="str">
            <v>โครงการส่งเสริมเชิดชูเกียรตินักวิจัยดีเด่นบุคลากรสายวิชาการและสายสนับสนุน</v>
          </cell>
          <cell r="D380" t="str">
            <v>20:งบประมาณเงินรายได้</v>
          </cell>
          <cell r="E380">
            <v>150000</v>
          </cell>
          <cell r="F380">
            <v>50000</v>
          </cell>
          <cell r="G380">
            <v>50000</v>
          </cell>
          <cell r="H380">
            <v>0</v>
          </cell>
          <cell r="I380">
            <v>0</v>
          </cell>
          <cell r="J380">
            <v>0</v>
          </cell>
          <cell r="K380">
            <v>1000</v>
          </cell>
          <cell r="L380">
            <v>0</v>
          </cell>
          <cell r="M380">
            <v>0</v>
          </cell>
          <cell r="N380">
            <v>1000</v>
          </cell>
          <cell r="O380">
            <v>37515</v>
          </cell>
          <cell r="P380">
            <v>38515</v>
          </cell>
          <cell r="Q380">
            <v>11485</v>
          </cell>
        </row>
        <row r="381">
          <cell r="A381" t="str">
            <v>6720902127</v>
          </cell>
          <cell r="B381" t="str">
            <v>โครงการเชิดชูเกียรติบุคลากรและถ่ายทอดองค์ความรู้ ประจำปี 2567</v>
          </cell>
          <cell r="C381" t="str">
            <v>โครงการเชิดชูเกียรติบุคลากรและถ่ายทอดองค์ความรู้ ประจำปี 2567</v>
          </cell>
          <cell r="D381" t="str">
            <v>20:งบประมาณเงินรายได้</v>
          </cell>
          <cell r="E381">
            <v>50000</v>
          </cell>
          <cell r="F381">
            <v>50000</v>
          </cell>
          <cell r="G381">
            <v>50000</v>
          </cell>
          <cell r="H381">
            <v>0</v>
          </cell>
          <cell r="I381">
            <v>0</v>
          </cell>
          <cell r="J381">
            <v>0</v>
          </cell>
          <cell r="K381">
            <v>35500</v>
          </cell>
          <cell r="L381">
            <v>0</v>
          </cell>
          <cell r="M381">
            <v>0</v>
          </cell>
          <cell r="N381">
            <v>35500</v>
          </cell>
          <cell r="O381">
            <v>0</v>
          </cell>
          <cell r="P381">
            <v>35500</v>
          </cell>
          <cell r="Q381">
            <v>14500</v>
          </cell>
        </row>
        <row r="382">
          <cell r="A382" t="str">
            <v>6720902128</v>
          </cell>
          <cell r="B382" t="str">
            <v>เงินประจำตำแหน่งทางวิชาการ</v>
          </cell>
          <cell r="C382" t="str">
            <v>เงินประจำตำแหน่งทางวิชาการ</v>
          </cell>
          <cell r="D382" t="str">
            <v>20:งบประมาณเงินรายได้</v>
          </cell>
          <cell r="E382">
            <v>268800</v>
          </cell>
          <cell r="F382">
            <v>268800</v>
          </cell>
          <cell r="G382">
            <v>268800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44800</v>
          </cell>
          <cell r="P382">
            <v>44800</v>
          </cell>
          <cell r="Q382">
            <v>224000</v>
          </cell>
        </row>
        <row r="383">
          <cell r="A383" t="str">
            <v>6720902129</v>
          </cell>
          <cell r="B383" t="str">
            <v xml:space="preserve"> เงินเพิ่มค่าจ้างประจำปี ร้อยละ 4</v>
          </cell>
          <cell r="C383" t="str">
            <v>เงินเพิ่มค่าจ้างประจำปี ร้อยละ 4</v>
          </cell>
          <cell r="D383" t="str">
            <v>20:งบประมาณเงินรายได้</v>
          </cell>
          <cell r="E383">
            <v>420500</v>
          </cell>
          <cell r="F383">
            <v>420500</v>
          </cell>
          <cell r="G383">
            <v>420500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420500</v>
          </cell>
        </row>
        <row r="384">
          <cell r="A384" t="str">
            <v>6720902130</v>
          </cell>
          <cell r="B384" t="str">
            <v>เงินอุดหนุนเงินสวัสดิการพนักงานมหาวิทยาลัยเงินรายได้ 7%</v>
          </cell>
          <cell r="C384" t="str">
            <v>เงินอุดหนุนเงินสวัสดิการพนักงานมหาวิทยาลัยเงินรายได้ 7%</v>
          </cell>
          <cell r="D384" t="str">
            <v>20:งบประมาณเงินรายได้</v>
          </cell>
          <cell r="E384">
            <v>930600</v>
          </cell>
          <cell r="F384">
            <v>930600</v>
          </cell>
          <cell r="G384">
            <v>930600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930600</v>
          </cell>
          <cell r="P384">
            <v>930600</v>
          </cell>
          <cell r="Q384">
            <v>0</v>
          </cell>
        </row>
        <row r="385">
          <cell r="A385" t="str">
            <v>6720902131</v>
          </cell>
          <cell r="B385" t="str">
            <v xml:space="preserve"> อุดหนุนการจ้างพนักงานเงินรายได้</v>
          </cell>
          <cell r="C385" t="str">
            <v>อุดหนุนการจ้างพนักงานเงินรายได้</v>
          </cell>
          <cell r="D385" t="str">
            <v>20:งบประมาณเงินรายได้</v>
          </cell>
          <cell r="E385">
            <v>12873200</v>
          </cell>
          <cell r="F385">
            <v>12873200</v>
          </cell>
          <cell r="G385">
            <v>12873200</v>
          </cell>
          <cell r="H385">
            <v>0</v>
          </cell>
          <cell r="I385">
            <v>3460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3460</v>
          </cell>
          <cell r="O385">
            <v>9042552.7699999996</v>
          </cell>
          <cell r="P385">
            <v>9046012.7699999996</v>
          </cell>
          <cell r="Q385">
            <v>3827187.23</v>
          </cell>
        </row>
        <row r="386">
          <cell r="A386" t="str">
            <v>6720902133</v>
          </cell>
          <cell r="B386" t="str">
            <v xml:space="preserve">โครงการอุดหนุนส่งเสริมการวิจัยประเภทส่งเสริการตีพิมพ์ในวารระดับชาติและนานาชาติ สำหรับคณาจารย์ บุคลากรสายสนับสนุน </v>
          </cell>
          <cell r="C386" t="str">
            <v>โครงการอุดหนุนส่งเสริมการวิจัยประเภทส่งเสริการตีพิมพ์ในวารระดับชาติและนานาชาติ สำหรับคณาจารย์ บุคลากรสายสนับสนุน</v>
          </cell>
          <cell r="D386" t="str">
            <v>20:งบประมาณเงินรายได้</v>
          </cell>
          <cell r="E386">
            <v>684000</v>
          </cell>
          <cell r="F386">
            <v>684000</v>
          </cell>
          <cell r="G386">
            <v>684000</v>
          </cell>
          <cell r="H386">
            <v>0</v>
          </cell>
          <cell r="I386">
            <v>228000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228000</v>
          </cell>
          <cell r="O386">
            <v>276000</v>
          </cell>
          <cell r="P386">
            <v>504000</v>
          </cell>
          <cell r="Q386">
            <v>180000</v>
          </cell>
        </row>
        <row r="387">
          <cell r="A387" t="str">
            <v>6720902134</v>
          </cell>
          <cell r="B387" t="str">
            <v>โครงการทำนุบำรุงศิลปวัฒนธรรมคณะศึกษาศาสตร์ ประจำปี 2567</v>
          </cell>
          <cell r="C387" t="str">
            <v>โครงการทำนุบำรุงศิลปวัฒนธรรมคณะศึกษาศาสตร์ ประจำปี 2567</v>
          </cell>
          <cell r="D387" t="str">
            <v>20:งบประมาณเงินรายได้</v>
          </cell>
          <cell r="E387">
            <v>50000</v>
          </cell>
          <cell r="F387">
            <v>50000</v>
          </cell>
          <cell r="G387">
            <v>50000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50000</v>
          </cell>
          <cell r="P387">
            <v>50000</v>
          </cell>
          <cell r="Q387">
            <v>0</v>
          </cell>
        </row>
        <row r="388">
          <cell r="A388" t="str">
            <v>6720902135</v>
          </cell>
          <cell r="B388" t="str">
            <v>โครงการบริการวิชาการสมทบการออกแบบการปรับปรุงภูมิทัศน์</v>
          </cell>
          <cell r="C388" t="str">
            <v>โครงการบริการวิชาการสมทบการออกแบบการปรับปรุงภูมิทัศน์</v>
          </cell>
          <cell r="D388" t="str">
            <v>20:งบประมาณเงินรายได้</v>
          </cell>
          <cell r="E388">
            <v>120000</v>
          </cell>
          <cell r="F388">
            <v>120000</v>
          </cell>
          <cell r="G388">
            <v>120000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120000</v>
          </cell>
        </row>
        <row r="389">
          <cell r="A389" t="str">
            <v>6720902136</v>
          </cell>
          <cell r="B389" t="str">
            <v>โครงการการบริการวิชาการแก่สังคม</v>
          </cell>
          <cell r="C389" t="str">
            <v>โครงการการบริการวิชาการแก่สังคม</v>
          </cell>
          <cell r="D389" t="str">
            <v>20:งบประมาณเงินรายได้</v>
          </cell>
          <cell r="E389">
            <v>100000</v>
          </cell>
          <cell r="F389">
            <v>100000</v>
          </cell>
          <cell r="G389">
            <v>100000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100000</v>
          </cell>
          <cell r="P389">
            <v>100000</v>
          </cell>
          <cell r="Q389">
            <v>0</v>
          </cell>
        </row>
        <row r="390">
          <cell r="A390" t="str">
            <v>6720902137</v>
          </cell>
          <cell r="B390" t="str">
            <v>โครงการนิเทศนิสิตฝึกประสบการณ์วิชาชีพทางการบริหารการศึกษา ประจำปีงบประมาณ                        พ.ศ. 2567</v>
          </cell>
          <cell r="C390" t="str">
            <v>โครงการนิเทศนิสิตฝึกประสบการณ์วิชาชีพทางการบริหารการศึกษา ประจำปีงบประมาณ พ.ศ. 2567</v>
          </cell>
          <cell r="D390" t="str">
            <v>20:งบประมาณเงินรายได้</v>
          </cell>
          <cell r="E390">
            <v>86500</v>
          </cell>
          <cell r="F390">
            <v>86500</v>
          </cell>
          <cell r="G390">
            <v>86500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86500</v>
          </cell>
        </row>
        <row r="391">
          <cell r="A391" t="str">
            <v>6720902138</v>
          </cell>
          <cell r="B391" t="str">
            <v>โครงการสัมมนากำกับติดตามการจัดการศึกษาหลักสูตรการศึกษามหาบัณฑิตและการศึกษาดุษฎีบัณฑิต สาขาวิชาการบริหารและพัฒนาการศึกษา ประจำปีงบประมาณ พ.ศ. 2567</v>
          </cell>
          <cell r="C391" t="str">
            <v>โครงการสัมมนากำกับติดตามการจัดการศึกษาหลักสูตรการศึกษามหาบัณฑิตและการศึกษาดุษฎีบัณฑิต สาขาวิชาการบริหารและพัฒนาการศึกษา ประจำปีงบประมาณ พ.ศ. 2567</v>
          </cell>
          <cell r="D391" t="str">
            <v>20:งบประมาณเงินรายได้</v>
          </cell>
          <cell r="E391">
            <v>60000</v>
          </cell>
          <cell r="F391">
            <v>60000</v>
          </cell>
          <cell r="G391">
            <v>60000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20240</v>
          </cell>
          <cell r="P391">
            <v>20240</v>
          </cell>
          <cell r="Q391">
            <v>39760</v>
          </cell>
        </row>
        <row r="392">
          <cell r="A392" t="str">
            <v>6720902139</v>
          </cell>
          <cell r="B392" t="str">
            <v>โครงการพัฒนาศักยภาพด้านวิจัยและนวัตกรรมนิสิตระดับบัณฑิตศึกษาสาขาวิชาการศึกษาปฐมวัย คณะศึกษาศาสตร์</v>
          </cell>
          <cell r="C392" t="str">
            <v>โครงการพัฒนาศักยภาพด้านวิจัยและนวัตกรรมนิสิตระดับบัณฑิตศึกษาสาขาวิชาการศึกษาปฐมวัย คณะศึกษาศาสตร์</v>
          </cell>
          <cell r="D392" t="str">
            <v>20:งบประมาณเงินรายได้</v>
          </cell>
          <cell r="E392">
            <v>93000</v>
          </cell>
          <cell r="F392">
            <v>93000</v>
          </cell>
          <cell r="G392">
            <v>93000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50431.29</v>
          </cell>
          <cell r="P392">
            <v>50431.29</v>
          </cell>
          <cell r="Q392">
            <v>42568.71</v>
          </cell>
        </row>
        <row r="393">
          <cell r="A393" t="str">
            <v>6720902140</v>
          </cell>
          <cell r="B393" t="str">
            <v>โครงการเสริมสร้างทักษะนักวิจัยของนิสิตปริญญาโทสาขาวิชาหลักสูตรและการสอน</v>
          </cell>
          <cell r="C393" t="str">
            <v>โครงการเสริมสร้างทักษะนักวิจัยของนิสิตปริญญาโทสาขาวิชาหลักสูตรและการสอน</v>
          </cell>
          <cell r="D393" t="str">
            <v>20:งบประมาณเงินรายได้</v>
          </cell>
          <cell r="E393">
            <v>140000</v>
          </cell>
          <cell r="F393">
            <v>140000</v>
          </cell>
          <cell r="G393">
            <v>140000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140000</v>
          </cell>
          <cell r="P393">
            <v>140000</v>
          </cell>
          <cell r="Q393">
            <v>0</v>
          </cell>
        </row>
        <row r="394">
          <cell r="A394" t="str">
            <v>6720902141</v>
          </cell>
          <cell r="B394" t="str">
            <v>โครงการพัฒนานิสิตบูรณาการความรู้ ทักษะ และวิจัย ภาควิชาเทคโน</v>
          </cell>
          <cell r="C394" t="str">
            <v>โครงการพัฒนานิสิตบูรณาการความรู้ ทักษะ และวิจัย ภาควิชาเทคโน</v>
          </cell>
          <cell r="D394" t="str">
            <v>20:งบประมาณเงินรายได้</v>
          </cell>
          <cell r="E394">
            <v>129000</v>
          </cell>
          <cell r="F394">
            <v>129000</v>
          </cell>
          <cell r="G394">
            <v>129000</v>
          </cell>
          <cell r="H394">
            <v>0</v>
          </cell>
          <cell r="I394">
            <v>0</v>
          </cell>
          <cell r="J394">
            <v>0</v>
          </cell>
          <cell r="K394">
            <v>7200</v>
          </cell>
          <cell r="L394">
            <v>0</v>
          </cell>
          <cell r="M394">
            <v>0</v>
          </cell>
          <cell r="N394">
            <v>7200</v>
          </cell>
          <cell r="O394">
            <v>114260</v>
          </cell>
          <cell r="P394">
            <v>121460</v>
          </cell>
          <cell r="Q394">
            <v>7540</v>
          </cell>
        </row>
        <row r="395">
          <cell r="A395" t="str">
            <v>6720902142</v>
          </cell>
          <cell r="B395" t="str">
            <v xml:space="preserve">โครงการสัมมนาด้านการวิจัยการเรียนรู้ในศตวรรษที่ 21 สัมมนาหัวข้อวิทยานิพนธ์ ภาควิชาหลักสูตรและการสอน </v>
          </cell>
          <cell r="C395" t="str">
            <v>โครงการสัมมนาด้านการวิจัยการเรียนรู้ในศตวรรษที่ 21 สัมมนาหัวข้อวิทยานิพนธ์ ภาควิชาหลักสูตรและการสอน</v>
          </cell>
          <cell r="D395" t="str">
            <v>20:งบประมาณเงินรายได้</v>
          </cell>
          <cell r="E395">
            <v>93700</v>
          </cell>
          <cell r="F395">
            <v>93700</v>
          </cell>
          <cell r="G395">
            <v>93700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92771.45</v>
          </cell>
          <cell r="P395">
            <v>92771.45</v>
          </cell>
          <cell r="Q395">
            <v>928.55</v>
          </cell>
        </row>
        <row r="396">
          <cell r="A396" t="str">
            <v>6720902143</v>
          </cell>
          <cell r="B396" t="str">
            <v>โครงการพัฒนาการเรียนการสอนระดับบัณฑิตศึกษาด้านการวิจัย ภาควิชาการบริหารการศึกษา ประจำปีงบประมาณ พ.ศ. 2567</v>
          </cell>
          <cell r="C396" t="str">
            <v>โครงการพัฒนาการเรียนการสอนระดับบัณฑิตศึกษาด้านการวิจัย ภาควิชาการบริหารการศึกษา ประจำปีงบประมาณ พ.ศ. 2567</v>
          </cell>
          <cell r="D396" t="str">
            <v>20:งบประมาณเงินรายได้</v>
          </cell>
          <cell r="E396">
            <v>275000</v>
          </cell>
          <cell r="F396">
            <v>275000</v>
          </cell>
          <cell r="G396">
            <v>275000</v>
          </cell>
          <cell r="H396">
            <v>0</v>
          </cell>
          <cell r="I396">
            <v>0</v>
          </cell>
          <cell r="J396">
            <v>0</v>
          </cell>
          <cell r="K396">
            <v>21700</v>
          </cell>
          <cell r="L396">
            <v>0</v>
          </cell>
          <cell r="M396">
            <v>0</v>
          </cell>
          <cell r="N396">
            <v>21700</v>
          </cell>
          <cell r="O396">
            <v>188940</v>
          </cell>
          <cell r="P396">
            <v>210640</v>
          </cell>
          <cell r="Q396">
            <v>64360</v>
          </cell>
        </row>
        <row r="397">
          <cell r="A397" t="str">
            <v>6720902145</v>
          </cell>
          <cell r="B397" t="str">
            <v xml:space="preserve">โครงการการพัฒนาพัฒนาศักยภาพการจัดการเรียนการสอนในศตวรรษที่ 21 ภาควิชาหลักสูตรและการสอน </v>
          </cell>
          <cell r="C397" t="str">
            <v>โครงการการพัฒนาพัฒนาศักยภาพการจัดการเรียนการสอนในศตวรรษที่ 21 ภาควิชาหลักสูตรและการสอน</v>
          </cell>
          <cell r="D397" t="str">
            <v>20:งบประมาณเงินรายได้</v>
          </cell>
          <cell r="E397">
            <v>78000</v>
          </cell>
          <cell r="F397">
            <v>78000</v>
          </cell>
          <cell r="G397">
            <v>78000</v>
          </cell>
          <cell r="H397">
            <v>0</v>
          </cell>
          <cell r="I397">
            <v>0</v>
          </cell>
          <cell r="J397">
            <v>0</v>
          </cell>
          <cell r="K397">
            <v>1400</v>
          </cell>
          <cell r="L397">
            <v>0</v>
          </cell>
          <cell r="M397">
            <v>0</v>
          </cell>
          <cell r="N397">
            <v>1400</v>
          </cell>
          <cell r="O397">
            <v>76400</v>
          </cell>
          <cell r="P397">
            <v>77800</v>
          </cell>
          <cell r="Q397">
            <v>200</v>
          </cell>
        </row>
        <row r="398">
          <cell r="A398" t="str">
            <v>6720902146</v>
          </cell>
          <cell r="B398" t="str">
            <v>โครงการพัฒนาการเรียนการสอนระดับบัณฑิตศึกษาด้านวิชาการ ภาควิชาการบริหารการศึกษา ประจำปีงบประมาณ พ.ศ. 2567</v>
          </cell>
          <cell r="C398" t="str">
            <v>โครงการพัฒนาการเรียนการสอนระดับบัณฑิตศึกษาด้านวิชาการ ภาควิชาการบริหารการศึกษา ประจำปีงบประมาณ พ.ศ. 2567</v>
          </cell>
          <cell r="D398" t="str">
            <v>20:งบประมาณเงินรายได้</v>
          </cell>
          <cell r="E398">
            <v>400000</v>
          </cell>
          <cell r="F398">
            <v>400000</v>
          </cell>
          <cell r="G398">
            <v>400000</v>
          </cell>
          <cell r="H398">
            <v>0</v>
          </cell>
          <cell r="I398">
            <v>0</v>
          </cell>
          <cell r="J398">
            <v>2600</v>
          </cell>
          <cell r="K398">
            <v>0</v>
          </cell>
          <cell r="L398">
            <v>0</v>
          </cell>
          <cell r="M398">
            <v>0</v>
          </cell>
          <cell r="N398">
            <v>2600</v>
          </cell>
          <cell r="O398">
            <v>376200</v>
          </cell>
          <cell r="P398">
            <v>378800</v>
          </cell>
          <cell r="Q398">
            <v>21200</v>
          </cell>
        </row>
        <row r="399">
          <cell r="A399" t="str">
            <v>6720902150</v>
          </cell>
          <cell r="B399" t="str">
            <v>ประชุมวิชาการนานาชาติ The 9th ASEAN Council of Physical Education and Sport (ACPES) Conference 2023ฯ</v>
          </cell>
          <cell r="C399" t="str">
            <v>ประชุมวิชาการนานาชาติ The 9th ASEAN Council of Physical Education and Sport (ACPES) Conference 2023ฯ</v>
          </cell>
          <cell r="D399" t="str">
            <v>20:งบประมาณเงินรายได้</v>
          </cell>
          <cell r="E399">
            <v>0</v>
          </cell>
          <cell r="F399">
            <v>200000</v>
          </cell>
          <cell r="G399">
            <v>200000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183805</v>
          </cell>
          <cell r="P399">
            <v>183805</v>
          </cell>
          <cell r="Q399">
            <v>16195</v>
          </cell>
        </row>
        <row r="400">
          <cell r="A400" t="str">
            <v>6720902151</v>
          </cell>
          <cell r="B400" t="str">
            <v>อุดหนุนค่าบำรุงกิจกรรมและกีฬานิสิต ระดับปริญญาตรี</v>
          </cell>
          <cell r="C400" t="str">
            <v>อุดหนุนค่าบำรุงกิจกรรมและกีฬานิสิต ระดับปริญญาตรี</v>
          </cell>
          <cell r="D400" t="str">
            <v>20:งบประมาณเงินรายได้</v>
          </cell>
          <cell r="E400">
            <v>0</v>
          </cell>
          <cell r="F400">
            <v>536746</v>
          </cell>
          <cell r="G400">
            <v>536746</v>
          </cell>
          <cell r="H400">
            <v>0</v>
          </cell>
          <cell r="I400">
            <v>0</v>
          </cell>
          <cell r="J400">
            <v>0</v>
          </cell>
          <cell r="K400">
            <v>5500</v>
          </cell>
          <cell r="L400">
            <v>0</v>
          </cell>
          <cell r="M400">
            <v>0</v>
          </cell>
          <cell r="N400">
            <v>5500</v>
          </cell>
          <cell r="O400">
            <v>526836</v>
          </cell>
          <cell r="P400">
            <v>532336</v>
          </cell>
          <cell r="Q400">
            <v>4410</v>
          </cell>
        </row>
        <row r="401">
          <cell r="A401" t="str">
            <v>6720902152</v>
          </cell>
          <cell r="B401" t="str">
            <v>โครงการอบรมเชิงปฏิบัติการ การจัดเตรียมต้นฉบับผลงานวิจัยเพื่อตีพิมพ์ในวารสารนานาชาติ</v>
          </cell>
          <cell r="C401" t="str">
            <v>โครงการอบรมเชิงปฏิบัติการ การจัดเตรียมต้นฉบับผลงานวิจัยเพื่อตีพิมพ์ในวารสารนานาชาติ</v>
          </cell>
          <cell r="D401" t="str">
            <v>20:งบประมาณเงินรายได้</v>
          </cell>
          <cell r="E401">
            <v>0</v>
          </cell>
          <cell r="F401">
            <v>46700</v>
          </cell>
          <cell r="G401">
            <v>46700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42677</v>
          </cell>
          <cell r="P401">
            <v>42677</v>
          </cell>
          <cell r="Q401">
            <v>4023</v>
          </cell>
        </row>
        <row r="402">
          <cell r="A402" t="str">
            <v>6720902153</v>
          </cell>
          <cell r="B402" t="str">
            <v>โครงการถ่ายทอดหลักสูตรช่างทำเครื่องเงินโบราณ ชุดสืบสานเล่าขานวัฒนธรรมอีสานยุคทวารวดี</v>
          </cell>
          <cell r="C402" t="str">
            <v>โครงการถ่ายทอดหลักสูตรช่างทำเครื่องเงินโบราณ ชุดสืบสานเล่าขานวัฒนธรรมอีสานยุคทวารวดี</v>
          </cell>
          <cell r="D402" t="str">
            <v>20:งบประมาณเงินรายได้</v>
          </cell>
          <cell r="E402">
            <v>0</v>
          </cell>
          <cell r="F402">
            <v>200000</v>
          </cell>
          <cell r="G402">
            <v>200000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199954</v>
          </cell>
          <cell r="P402">
            <v>199954</v>
          </cell>
          <cell r="Q402">
            <v>46</v>
          </cell>
        </row>
        <row r="403">
          <cell r="A403" t="str">
            <v>6720902154</v>
          </cell>
          <cell r="B403" t="str">
            <v>โครงการแลกเปลี่ยนนักวิจัยระยะสั้น (Inbound/Outbound)</v>
          </cell>
          <cell r="C403" t="str">
            <v>โครงการแลกเปลี่ยนนักวิจัยระยะสั้น (Inbound/Outbound)</v>
          </cell>
          <cell r="D403" t="str">
            <v>20:งบประมาณเงินรายได้</v>
          </cell>
          <cell r="E403">
            <v>0</v>
          </cell>
          <cell r="F403">
            <v>53300</v>
          </cell>
          <cell r="G403">
            <v>53300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25200</v>
          </cell>
          <cell r="P403">
            <v>25200</v>
          </cell>
          <cell r="Q403">
            <v>28100</v>
          </cell>
        </row>
        <row r="404">
          <cell r="A404" t="str">
            <v>6720902155</v>
          </cell>
          <cell r="B404" t="str">
            <v>โครงการพัฒนาศักยภาพนิสิตและเชิดชูเกียรตินิสิตคณะศึกษาศาสตร์</v>
          </cell>
          <cell r="C404" t="str">
            <v>โครงการพัฒนาศักยภาพนิสิตและเชิดชูเกียรตินิสิตคณะศึกษาศาสตร์</v>
          </cell>
          <cell r="D404" t="str">
            <v>20:งบประมาณเงินรายได้</v>
          </cell>
          <cell r="E404">
            <v>0</v>
          </cell>
          <cell r="F404">
            <v>40000</v>
          </cell>
          <cell r="G404">
            <v>40000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5576</v>
          </cell>
          <cell r="P404">
            <v>5576</v>
          </cell>
          <cell r="Q404">
            <v>34424</v>
          </cell>
        </row>
        <row r="405">
          <cell r="A405" t="str">
            <v>6720902159</v>
          </cell>
          <cell r="B405" t="str">
            <v>โครงการวิจัยการจัดประชุมวิชาการนานาชาติ The 10 International Conference on Educational Reform (ICER 2024)</v>
          </cell>
          <cell r="C405" t="str">
            <v>โครงการวิจัยการจัดประชุมวิชาการนานาชาติ The 10 International Conference on Educational Reform (ICER 2024)</v>
          </cell>
          <cell r="D405" t="str">
            <v>20:งบประมาณเงินรายได้</v>
          </cell>
          <cell r="E405">
            <v>0</v>
          </cell>
          <cell r="F405">
            <v>200000</v>
          </cell>
          <cell r="G405">
            <v>200000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166290</v>
          </cell>
          <cell r="P405">
            <v>166290</v>
          </cell>
          <cell r="Q405">
            <v>33710</v>
          </cell>
        </row>
        <row r="406">
          <cell r="A406" t="str">
            <v>6720902161</v>
          </cell>
          <cell r="B406" t="str">
            <v>โครงการอบรมเชิงปฏิบัติการเพื่อเตรียมความพร้อมอาจารย์นิเทศก์หลักสูตรการศึกษาบัณฑิต หลักสูตร 4 ปี</v>
          </cell>
          <cell r="C406" t="str">
            <v>โครงการอบรมเชิงปฏิบัติการเพื่อเตรียมความพร้อมอาจารย์นิเทศก์หลักสูตรการศึกษาบัณฑิต หลักสูตร 4 ปี</v>
          </cell>
          <cell r="D406" t="str">
            <v>20:งบประมาณเงินรายได้</v>
          </cell>
          <cell r="E406">
            <v>0</v>
          </cell>
          <cell r="F406">
            <v>66000</v>
          </cell>
          <cell r="G406">
            <v>66000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33964</v>
          </cell>
          <cell r="P406">
            <v>33964</v>
          </cell>
          <cell r="Q406">
            <v>32036</v>
          </cell>
        </row>
        <row r="407">
          <cell r="A407" t="str">
            <v>6720903059</v>
          </cell>
          <cell r="B407" t="str">
            <v>อุดหนุนค่าใช้จ่ายในการสนับสนุนการจัดประชุมวิชาการ</v>
          </cell>
          <cell r="C407" t="str">
            <v>อุดหนุนค่าใช้จ่ายในการสนับสนุนการจัดประชุมวิชาการ</v>
          </cell>
          <cell r="D407" t="str">
            <v>20:งบประมาณเงินรายได้</v>
          </cell>
          <cell r="E407">
            <v>200000</v>
          </cell>
          <cell r="F407">
            <v>200000</v>
          </cell>
          <cell r="G407">
            <v>200000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35000</v>
          </cell>
          <cell r="P407">
            <v>35000</v>
          </cell>
          <cell r="Q407">
            <v>165000</v>
          </cell>
        </row>
        <row r="408">
          <cell r="A408" t="str">
            <v>6720903060</v>
          </cell>
          <cell r="B408" t="str">
            <v>โครงการสัมมนาและฝึกอบรมเพื่อพัฒนาบุคลากร ประจำปี 2567</v>
          </cell>
          <cell r="C408" t="str">
            <v>โครงการสัมมนาและฝึกอบรมเพื่อพัฒนาบุคลากร ประจำปี 2567</v>
          </cell>
          <cell r="D408" t="str">
            <v>20:งบประมาณเงินรายได้</v>
          </cell>
          <cell r="E408">
            <v>1000000</v>
          </cell>
          <cell r="F408">
            <v>1000000</v>
          </cell>
          <cell r="G408">
            <v>1000000</v>
          </cell>
          <cell r="H408">
            <v>0</v>
          </cell>
          <cell r="I408">
            <v>0</v>
          </cell>
          <cell r="J408">
            <v>360</v>
          </cell>
          <cell r="K408">
            <v>0</v>
          </cell>
          <cell r="L408">
            <v>0</v>
          </cell>
          <cell r="M408">
            <v>0</v>
          </cell>
          <cell r="N408">
            <v>360</v>
          </cell>
          <cell r="O408">
            <v>864105</v>
          </cell>
          <cell r="P408">
            <v>864465</v>
          </cell>
          <cell r="Q408">
            <v>135535</v>
          </cell>
        </row>
        <row r="409">
          <cell r="A409" t="str">
            <v>6720903061</v>
          </cell>
          <cell r="B409" t="str">
            <v>โครงการอบรมเชิงปฏิบัติการ เรื่อง AUN-QA implementation and Gap Analysis</v>
          </cell>
          <cell r="C409" t="str">
            <v>โครงการอบรมเชิงปฏิบัติการ เรื่อง AUN-QA implementation and Gap Analysis</v>
          </cell>
          <cell r="D409" t="str">
            <v>20:งบประมาณเงินรายได้</v>
          </cell>
          <cell r="E409">
            <v>30000</v>
          </cell>
          <cell r="F409">
            <v>30000</v>
          </cell>
          <cell r="G409">
            <v>30000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12200</v>
          </cell>
          <cell r="P409">
            <v>12200</v>
          </cell>
          <cell r="Q409">
            <v>17800</v>
          </cell>
        </row>
        <row r="410">
          <cell r="A410" t="str">
            <v>6720903062</v>
          </cell>
          <cell r="B410" t="str">
            <v>โครงการอบรมเชิงปฏิบัติการ หัวข้อ “การพัฒนาองค์กรตามเกณฑ์คุณภาพการศึกษาเพื่อการดำเนินการที่เป็นเลิศ (EdPEx) คณะการบัญชีและการจัดการ มหาวิทยาลัยมหาสารคาม ระดับองค์กร”</v>
          </cell>
          <cell r="C410" t="str">
            <v>โครงการอบรมเชิงปฏิบัติการ หัวข้อ “การพัฒนาองค์กรตามเกณฑ์คุณภาพการศึกษาเพื่อการดำเนินการที่เป็นเลิศ (EdPEx) คณะการบัญชีและการจัดการ มหาวิทยาลัยมหาสารคาม ระดับองค์กร”</v>
          </cell>
          <cell r="D410" t="str">
            <v>20:งบประมาณเงินรายได้</v>
          </cell>
          <cell r="E410">
            <v>150000</v>
          </cell>
          <cell r="F410">
            <v>150000</v>
          </cell>
          <cell r="G410">
            <v>150000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140270</v>
          </cell>
          <cell r="P410">
            <v>140270</v>
          </cell>
          <cell r="Q410">
            <v>9730</v>
          </cell>
        </row>
        <row r="411">
          <cell r="A411" t="str">
            <v>6720903063</v>
          </cell>
          <cell r="B411" t="str">
            <v>อุดหนุนจัดกิจกรรมประจำปีของคณะ</v>
          </cell>
          <cell r="C411" t="str">
            <v>อุดหนุนจัดกิจกรรมประจำปีของคณะ</v>
          </cell>
          <cell r="D411" t="str">
            <v>20:งบประมาณเงินรายได้</v>
          </cell>
          <cell r="E411">
            <v>110000</v>
          </cell>
          <cell r="F411">
            <v>110000</v>
          </cell>
          <cell r="G411">
            <v>110000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65655</v>
          </cell>
          <cell r="P411">
            <v>65655</v>
          </cell>
          <cell r="Q411">
            <v>44345</v>
          </cell>
        </row>
        <row r="412">
          <cell r="A412" t="str">
            <v>6720903064</v>
          </cell>
          <cell r="B412" t="str">
            <v>โครงการ Design Thinking การคิดเชิงออกแบบสหกิจศึกษา</v>
          </cell>
          <cell r="C412" t="str">
            <v>โครงการ Design Thinking การคิดเชิงออกแบบสหกิจศึกษา</v>
          </cell>
          <cell r="D412" t="str">
            <v>20:งบประมาณเงินรายได้</v>
          </cell>
          <cell r="E412">
            <v>241600</v>
          </cell>
          <cell r="F412">
            <v>241600</v>
          </cell>
          <cell r="G412">
            <v>241600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241600</v>
          </cell>
        </row>
        <row r="413">
          <cell r="A413" t="str">
            <v>6720903066</v>
          </cell>
          <cell r="B413" t="str">
            <v>โครงการการอบรมเชิงปฏิบัติการพัฒนาทักษะการให้คำปรึกษานิสิตสำหรับอาจารย์ที่ปรึกษา</v>
          </cell>
          <cell r="C413" t="str">
            <v>โครงการการอบรมเชิงปฏิบัติการพัฒนาทักษะการให้คำปรึกษานิสิตสำหรับอาจารย์ที่ปรึกษา</v>
          </cell>
          <cell r="D413" t="str">
            <v>20:งบประมาณเงินรายได้</v>
          </cell>
          <cell r="E413">
            <v>40800</v>
          </cell>
          <cell r="F413">
            <v>40800</v>
          </cell>
          <cell r="G413">
            <v>40800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40800</v>
          </cell>
        </row>
        <row r="414">
          <cell r="A414" t="str">
            <v>6720903067</v>
          </cell>
          <cell r="B414" t="str">
            <v>โครงการปฐมพยาบาลเบื้องต้นและการช่วยชีวิตขั้นพื้นฐาน</v>
          </cell>
          <cell r="C414" t="str">
            <v>โครงการปฐมพยาบาลเบื้องต้นและการช่วยชีวิตขั้นพื้นฐาน</v>
          </cell>
          <cell r="D414" t="str">
            <v>20:งบประมาณเงินรายได้</v>
          </cell>
          <cell r="E414">
            <v>25200</v>
          </cell>
          <cell r="F414">
            <v>25200</v>
          </cell>
          <cell r="G414">
            <v>25200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12200</v>
          </cell>
          <cell r="P414">
            <v>12200</v>
          </cell>
          <cell r="Q414">
            <v>13000</v>
          </cell>
        </row>
        <row r="415">
          <cell r="A415" t="str">
            <v>6720903068</v>
          </cell>
          <cell r="B415" t="str">
            <v>อุดหนุนพัฒนาบุคลากร</v>
          </cell>
          <cell r="C415" t="str">
            <v>อุดหนุนพัฒนาบุคลากร</v>
          </cell>
          <cell r="D415" t="str">
            <v>20:งบประมาณเงินรายได้</v>
          </cell>
          <cell r="E415">
            <v>1245000</v>
          </cell>
          <cell r="F415">
            <v>1229000</v>
          </cell>
          <cell r="G415">
            <v>400000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230679</v>
          </cell>
          <cell r="P415">
            <v>230679</v>
          </cell>
          <cell r="Q415">
            <v>169321</v>
          </cell>
        </row>
        <row r="416">
          <cell r="A416" t="str">
            <v>6720903069</v>
          </cell>
          <cell r="B416" t="str">
            <v>โครงการอบรมเชิงปฏิบัติการ การจัดการความรู้ด้านเทคนิคการออกข้อสอบ การวัดสัมฤทธิ์ และการประเมินผลทางการเรียน</v>
          </cell>
          <cell r="C416" t="str">
            <v>โครงการอบรมเชิงปฏิบัติการ การจัดการความรู้ด้านเทคนิคการออกข้อสอบ การวัดสัมฤทธิ์ และการประเมินผลทางการเรียน</v>
          </cell>
          <cell r="D416" t="str">
            <v>20:งบประมาณเงินรายได้</v>
          </cell>
          <cell r="E416">
            <v>37300</v>
          </cell>
          <cell r="F416">
            <v>37300</v>
          </cell>
          <cell r="G416">
            <v>37300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37300</v>
          </cell>
        </row>
        <row r="417">
          <cell r="A417" t="str">
            <v>6720903070</v>
          </cell>
          <cell r="B417" t="str">
            <v>โครงการเสริมสร้างองค์กรแห่งความสุข (Happy Workplace)</v>
          </cell>
          <cell r="C417" t="str">
            <v>โครงการเสริมสร้างองค์กรแห่งความสุข (Happy Workplace)</v>
          </cell>
          <cell r="D417" t="str">
            <v>20:งบประมาณเงินรายได้</v>
          </cell>
          <cell r="E417">
            <v>125000</v>
          </cell>
          <cell r="F417">
            <v>125000</v>
          </cell>
          <cell r="G417">
            <v>125000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125000</v>
          </cell>
        </row>
        <row r="418">
          <cell r="A418" t="str">
            <v>6720903071</v>
          </cell>
          <cell r="B418" t="str">
            <v>ค่าตอบแทนเงินประจำตำแหน่งทางวิชาการ</v>
          </cell>
          <cell r="C418" t="str">
            <v>ค่าตอบแทนเงินประจำตำแหน่งทางวิชาการ</v>
          </cell>
          <cell r="D418" t="str">
            <v>20:งบประมาณเงินรายได้</v>
          </cell>
          <cell r="E418">
            <v>7442400</v>
          </cell>
          <cell r="F418">
            <v>7442400</v>
          </cell>
          <cell r="G418">
            <v>7442400</v>
          </cell>
          <cell r="H418">
            <v>0</v>
          </cell>
          <cell r="I418">
            <v>124900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124900</v>
          </cell>
          <cell r="O418">
            <v>2226639.98</v>
          </cell>
          <cell r="P418">
            <v>2351539.98</v>
          </cell>
          <cell r="Q418">
            <v>5090860.0199999996</v>
          </cell>
        </row>
        <row r="419">
          <cell r="A419" t="str">
            <v>6720903072</v>
          </cell>
          <cell r="B419" t="str">
            <v>เงินอุดหนุนสมทบสวัสดิการพนักงานมหาวิทยาลัยเงินแผ่นดิน</v>
          </cell>
          <cell r="C419" t="str">
            <v>เงินอุดหนุนสมทบสวัสดิการพนักงานมหาวิทยาลัยเงินแผ่นดิน</v>
          </cell>
          <cell r="D419" t="str">
            <v>20:งบประมาณเงินรายได้</v>
          </cell>
          <cell r="E419">
            <v>212800</v>
          </cell>
          <cell r="F419">
            <v>212800</v>
          </cell>
          <cell r="G419">
            <v>212800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212800</v>
          </cell>
        </row>
        <row r="420">
          <cell r="A420" t="str">
            <v>6720903073</v>
          </cell>
          <cell r="B420" t="str">
            <v>อุดหนุนการจ้างพนักงานเงินรายได้</v>
          </cell>
          <cell r="C420" t="str">
            <v>อุดหนุนการจ้างพนักงานเงินรายได้</v>
          </cell>
          <cell r="D420" t="str">
            <v>20:งบประมาณเงินรายได้</v>
          </cell>
          <cell r="E420">
            <v>54379800</v>
          </cell>
          <cell r="F420">
            <v>54379800</v>
          </cell>
          <cell r="G420">
            <v>54379800</v>
          </cell>
          <cell r="H420">
            <v>0</v>
          </cell>
          <cell r="I420">
            <v>10153.879999999999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10153.879999999999</v>
          </cell>
          <cell r="O420">
            <v>44406350</v>
          </cell>
          <cell r="P420">
            <v>44416503.880000003</v>
          </cell>
          <cell r="Q420">
            <v>9963296.1199999992</v>
          </cell>
        </row>
        <row r="421">
          <cell r="A421" t="str">
            <v>6720903074</v>
          </cell>
          <cell r="B421" t="str">
            <v>เงินอุดหนุนสมทบการจ้างพนักงานมหาวิทยาลัยเงินแผ่นดิน</v>
          </cell>
          <cell r="C421" t="str">
            <v>เงินอุดหนุนสมทบการจ้างพนักงานมหาวิทยาลัยเงินแผ่นดิน</v>
          </cell>
          <cell r="D421" t="str">
            <v>20:งบประมาณเงินรายได้</v>
          </cell>
          <cell r="E421">
            <v>3039600</v>
          </cell>
          <cell r="F421">
            <v>3039600</v>
          </cell>
          <cell r="G421">
            <v>3039600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3039600</v>
          </cell>
        </row>
        <row r="422">
          <cell r="A422" t="str">
            <v>6720903075</v>
          </cell>
          <cell r="B422" t="str">
            <v>อุดหนุนเงินสวัสดิการพนักงานมหาวิทยาลัย 7%</v>
          </cell>
          <cell r="C422" t="str">
            <v>อุดหนุนเงินสวัสดิการพนักงานมหาวิทยาลัย 7%</v>
          </cell>
          <cell r="D422" t="str">
            <v>20:งบประมาณเงินรายได้</v>
          </cell>
          <cell r="E422">
            <v>3958900</v>
          </cell>
          <cell r="F422">
            <v>3958900</v>
          </cell>
          <cell r="G422">
            <v>3958900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3958900</v>
          </cell>
          <cell r="P422">
            <v>3958900</v>
          </cell>
          <cell r="Q422">
            <v>0</v>
          </cell>
        </row>
        <row r="423">
          <cell r="A423" t="str">
            <v>6720903076</v>
          </cell>
          <cell r="B423" t="str">
            <v>เงินเพิ่มค่าจ้างประจำปี</v>
          </cell>
          <cell r="C423" t="str">
            <v>เงินเพิ่มค่าจ้างประจำปี</v>
          </cell>
          <cell r="D423" t="str">
            <v>20:งบประมาณเงินรายได้</v>
          </cell>
          <cell r="E423">
            <v>2175200</v>
          </cell>
          <cell r="F423">
            <v>2175200</v>
          </cell>
          <cell r="G423">
            <v>2175200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2175200</v>
          </cell>
        </row>
        <row r="424">
          <cell r="A424" t="str">
            <v>6720903077</v>
          </cell>
          <cell r="B424" t="str">
            <v>โครงการฝึกอบรมการพัฒนาศักยภาพนักวิจัยเพื่อการจัดการงานวิจัย</v>
          </cell>
          <cell r="C424" t="str">
            <v>โครงการฝึกอบรมการพัฒนาศักยภาพนักวิจัยเพื่อการจัดการงานวิจัย</v>
          </cell>
          <cell r="D424" t="str">
            <v>20:งบประมาณเงินรายได้</v>
          </cell>
          <cell r="E424">
            <v>50000</v>
          </cell>
          <cell r="F424">
            <v>50000</v>
          </cell>
          <cell r="G424">
            <v>50000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14520</v>
          </cell>
          <cell r="P424">
            <v>14520</v>
          </cell>
          <cell r="Q424">
            <v>35480</v>
          </cell>
        </row>
        <row r="425">
          <cell r="A425" t="str">
            <v>6720903078</v>
          </cell>
          <cell r="B425" t="str">
            <v>โครงการอบรมเชิงปฏิบัติการ หลักสูตร การพัฒนาศักยภาพนักวิจัยด้วยเทคนิคการทำวิจัยด้วยข้อมูลทุติยภูมิ (Secondary Data)</v>
          </cell>
          <cell r="C425" t="str">
            <v>โครงการอบรมเชิงปฏิบัติการ หลักสูตร การพัฒนาศักยภาพนักวิจัยด้วยเทคนิคการทำวิจัยด้วยข้อมูลทุติยภูมิ (Secondary Data)</v>
          </cell>
          <cell r="D425" t="str">
            <v>20:งบประมาณเงินรายได้</v>
          </cell>
          <cell r="E425">
            <v>30000</v>
          </cell>
          <cell r="F425">
            <v>30000</v>
          </cell>
          <cell r="G425">
            <v>30000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30000</v>
          </cell>
        </row>
        <row r="426">
          <cell r="A426" t="str">
            <v>6720903080</v>
          </cell>
          <cell r="B426" t="str">
            <v>อุดหนุนทุนวิจัยเพื่อพัฒนาบุคลากร</v>
          </cell>
          <cell r="C426" t="str">
            <v>อุดหนุนทุนวิจัยเพื่อพัฒนาบุคลากร</v>
          </cell>
          <cell r="D426" t="str">
            <v>20:งบประมาณเงินรายได้</v>
          </cell>
          <cell r="E426">
            <v>3900000</v>
          </cell>
          <cell r="F426">
            <v>3900000</v>
          </cell>
          <cell r="G426">
            <v>3900000</v>
          </cell>
          <cell r="H426">
            <v>0</v>
          </cell>
          <cell r="I426">
            <v>443000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443000</v>
          </cell>
          <cell r="O426">
            <v>587000</v>
          </cell>
          <cell r="P426">
            <v>1030000</v>
          </cell>
          <cell r="Q426">
            <v>2870000</v>
          </cell>
        </row>
        <row r="427">
          <cell r="A427" t="str">
            <v>6720903081</v>
          </cell>
          <cell r="B427" t="str">
            <v>อุดหนุนการพัฒนาความเป็นเลิศด้านการวิจัย</v>
          </cell>
          <cell r="C427" t="str">
            <v>อุดหนุนการพัฒนาความเป็นเลิศด้านการวิจัย</v>
          </cell>
          <cell r="D427" t="str">
            <v>20:งบประมาณเงินรายได้</v>
          </cell>
          <cell r="E427">
            <v>1500000</v>
          </cell>
          <cell r="F427">
            <v>1500000</v>
          </cell>
          <cell r="G427">
            <v>1500000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1500000</v>
          </cell>
        </row>
        <row r="428">
          <cell r="A428" t="str">
            <v>6720903082</v>
          </cell>
          <cell r="B428" t="str">
            <v>อุดหนุนทุนวิจัยของอาจารย์</v>
          </cell>
          <cell r="C428" t="str">
            <v>อุดหนุนทุนวิจัยของอาจารย์</v>
          </cell>
          <cell r="D428" t="str">
            <v>20:งบประมาณเงินรายได้</v>
          </cell>
          <cell r="E428">
            <v>1000000</v>
          </cell>
          <cell r="F428">
            <v>1000000</v>
          </cell>
          <cell r="G428">
            <v>1000000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1000000</v>
          </cell>
        </row>
        <row r="429">
          <cell r="A429" t="str">
            <v>6720903083</v>
          </cell>
          <cell r="B429" t="str">
            <v>โครงการอบรมหลักสูตรเสวนาจริยธรรมการวิจัยในมนุษย์สำหรับนักวิจัยรุ่นใหม่</v>
          </cell>
          <cell r="C429" t="str">
            <v>โครงการอบรมหลักสูตรเสวนาจริยธรรมการวิจัยในมนุษย์สำหรับนักวิจัยรุ่นใหม่</v>
          </cell>
          <cell r="D429" t="str">
            <v>20:งบประมาณเงินรายได้</v>
          </cell>
          <cell r="E429">
            <v>20000</v>
          </cell>
          <cell r="F429">
            <v>20000</v>
          </cell>
          <cell r="G429">
            <v>20000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18824</v>
          </cell>
          <cell r="P429">
            <v>18824</v>
          </cell>
          <cell r="Q429">
            <v>1176</v>
          </cell>
        </row>
        <row r="430">
          <cell r="A430" t="str">
            <v>6720903084</v>
          </cell>
          <cell r="B430" t="str">
            <v>โครงการ MBS Dream</v>
          </cell>
          <cell r="C430" t="str">
            <v>โครงการ MBS Dream</v>
          </cell>
          <cell r="D430" t="str">
            <v>20:งบประมาณเงินรายได้</v>
          </cell>
          <cell r="E430">
            <v>100000</v>
          </cell>
          <cell r="F430">
            <v>100000</v>
          </cell>
          <cell r="G430">
            <v>100000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98320</v>
          </cell>
          <cell r="P430">
            <v>98320</v>
          </cell>
          <cell r="Q430">
            <v>1680</v>
          </cell>
        </row>
        <row r="431">
          <cell r="A431" t="str">
            <v>6720903085</v>
          </cell>
          <cell r="B431" t="str">
            <v>โครงการไหว้ครูคณะการบัญชีและการจัดการ</v>
          </cell>
          <cell r="C431" t="str">
            <v>โครงการไหว้ครูคณะการบัญชีและการจัดการ</v>
          </cell>
          <cell r="D431" t="str">
            <v>20:งบประมาณเงินรายได้</v>
          </cell>
          <cell r="E431">
            <v>80000</v>
          </cell>
          <cell r="F431">
            <v>80000</v>
          </cell>
          <cell r="G431">
            <v>80000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72000</v>
          </cell>
          <cell r="P431">
            <v>72000</v>
          </cell>
          <cell r="Q431">
            <v>8000</v>
          </cell>
        </row>
        <row r="432">
          <cell r="A432" t="str">
            <v>6720903086</v>
          </cell>
          <cell r="B432" t="str">
            <v>โครงการธรรมศิลป์กับหลักธรรมนำชีวิต</v>
          </cell>
          <cell r="C432" t="str">
            <v>โครงการธรรมศิลป์กับหลักธรรมนำชีวิต</v>
          </cell>
          <cell r="D432" t="str">
            <v>20:งบประมาณเงินรายได้</v>
          </cell>
          <cell r="E432">
            <v>1000000</v>
          </cell>
          <cell r="F432">
            <v>1000000</v>
          </cell>
          <cell r="G432">
            <v>1000000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994390</v>
          </cell>
          <cell r="P432">
            <v>994390</v>
          </cell>
          <cell r="Q432">
            <v>5610</v>
          </cell>
        </row>
        <row r="433">
          <cell r="A433" t="str">
            <v>6720903087</v>
          </cell>
          <cell r="B433" t="str">
            <v>อุดหนุนกิจกรรมทำนุบำรุงศิลปวัฒนธรรม</v>
          </cell>
          <cell r="C433" t="str">
            <v>อุดหนุนกิจกรรมทำนุบำรุงศิลปวัฒนธรรม</v>
          </cell>
          <cell r="D433" t="str">
            <v>20:งบประมาณเงินรายได้</v>
          </cell>
          <cell r="E433">
            <v>150000</v>
          </cell>
          <cell r="F433">
            <v>150000</v>
          </cell>
          <cell r="G433">
            <v>150000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57810</v>
          </cell>
          <cell r="P433">
            <v>57810</v>
          </cell>
          <cell r="Q433">
            <v>92190</v>
          </cell>
        </row>
        <row r="434">
          <cell r="A434" t="str">
            <v>6720903088</v>
          </cell>
          <cell r="B434" t="str">
            <v>อุดหนุนการบริการวิชาการแก่สังคมและชุมชน</v>
          </cell>
          <cell r="C434" t="str">
            <v>อุดหนุนการบริการวิชาการแก่สังคมและชุมชน</v>
          </cell>
          <cell r="D434" t="str">
            <v>20:งบประมาณเงินรายได้</v>
          </cell>
          <cell r="E434">
            <v>120000</v>
          </cell>
          <cell r="F434">
            <v>120000</v>
          </cell>
          <cell r="G434">
            <v>120000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28120</v>
          </cell>
          <cell r="P434">
            <v>28120</v>
          </cell>
          <cell r="Q434">
            <v>91880</v>
          </cell>
        </row>
        <row r="435">
          <cell r="A435" t="str">
            <v>6720903089</v>
          </cell>
          <cell r="B435" t="str">
            <v>อุดหนุนการบูรณาการสู่ชุมชน (ใช้เงินจัดสรรคืน 10% จำนวน 400,000 บาท)</v>
          </cell>
          <cell r="C435" t="str">
            <v>อุดหนุนการบูรณาการสู่ชุมชน (ใช้เงินจัดสรรคืน 10% จำนวน 400,000 บาท)</v>
          </cell>
          <cell r="D435" t="str">
            <v>20:งบประมาณเงินรายได้</v>
          </cell>
          <cell r="E435">
            <v>400000</v>
          </cell>
          <cell r="F435">
            <v>400000</v>
          </cell>
          <cell r="G435">
            <v>400000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400000</v>
          </cell>
        </row>
        <row r="436">
          <cell r="A436" t="str">
            <v>6720903090</v>
          </cell>
          <cell r="B436" t="str">
            <v>โครงการอบรมการใช้ภาษาอังกฤษในการสมัครงานและสัมภาษณ์งาน</v>
          </cell>
          <cell r="C436" t="str">
            <v>โครงการอบรมการใช้ภาษาอังกฤษในการสมัครงานและสัมภาษณ์งาน</v>
          </cell>
          <cell r="D436" t="str">
            <v>20:งบประมาณเงินรายได้</v>
          </cell>
          <cell r="E436">
            <v>30000</v>
          </cell>
          <cell r="F436">
            <v>30000</v>
          </cell>
          <cell r="G436">
            <v>30000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3000</v>
          </cell>
          <cell r="P436">
            <v>3000</v>
          </cell>
          <cell r="Q436">
            <v>27000</v>
          </cell>
        </row>
        <row r="437">
          <cell r="A437" t="str">
            <v>6720903091</v>
          </cell>
          <cell r="B437" t="str">
            <v>โครงการเสวนา"Show Share &amp; Shift รุ่นพี่ถึงรุ่นน้องสหกิจศึกษา"</v>
          </cell>
          <cell r="C437" t="str">
            <v>โครงการเสวนา"Show Share &amp; Shift รุ่นพี่ถึงรุ่นน้องสหกิจศึกษา"</v>
          </cell>
          <cell r="D437" t="str">
            <v>20:งบประมาณเงินรายได้</v>
          </cell>
          <cell r="E437">
            <v>40000</v>
          </cell>
          <cell r="F437">
            <v>40000</v>
          </cell>
          <cell r="G437">
            <v>40000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40000</v>
          </cell>
        </row>
        <row r="438">
          <cell r="A438" t="str">
            <v>6720903092</v>
          </cell>
          <cell r="B438" t="str">
            <v xml:space="preserve">โครงการอบรมเตรียมความพร้อมก่อนออกฝึกประสบการณ์วิชาชีพ ปีการศึกษา 2566 </v>
          </cell>
          <cell r="C438" t="str">
            <v>โครงการอบรมเตรียมความพร้อมก่อนออกฝึกประสบการณ์วิชาชีพ ปีการศึกษา 2566</v>
          </cell>
          <cell r="D438" t="str">
            <v>20:งบประมาณเงินรายได้</v>
          </cell>
          <cell r="E438">
            <v>51000</v>
          </cell>
          <cell r="F438">
            <v>51000</v>
          </cell>
          <cell r="G438">
            <v>51000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36280</v>
          </cell>
          <cell r="P438">
            <v>36280</v>
          </cell>
          <cell r="Q438">
            <v>14720</v>
          </cell>
        </row>
        <row r="439">
          <cell r="A439" t="str">
            <v>6720903093</v>
          </cell>
          <cell r="B439" t="str">
            <v>โครงการเทคนิคการใช้อีเมลในการสื่อสารอย่างมืออาชีพ</v>
          </cell>
          <cell r="C439" t="str">
            <v>โครงการเทคนิคการใช้อีเมลในการสื่อสารอย่างมืออาชีพ</v>
          </cell>
          <cell r="D439" t="str">
            <v>20:งบประมาณเงินรายได้</v>
          </cell>
          <cell r="E439">
            <v>25000</v>
          </cell>
          <cell r="F439">
            <v>25000</v>
          </cell>
          <cell r="G439">
            <v>25000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25000</v>
          </cell>
        </row>
        <row r="440">
          <cell r="A440" t="str">
            <v>6720903094</v>
          </cell>
          <cell r="B440" t="str">
            <v>โครงการพัฒนาทักษะ Soft Skills ในการสื่อสารของนิสิตคณะการบัญชีและการจัดการ</v>
          </cell>
          <cell r="C440" t="str">
            <v>โครงการพัฒนาทักษะ Soft Skills ในการสื่อสารของนิสิตคณะการบัญชีและการจัดการ</v>
          </cell>
          <cell r="D440" t="str">
            <v>20:งบประมาณเงินรายได้</v>
          </cell>
          <cell r="E440">
            <v>25000</v>
          </cell>
          <cell r="F440">
            <v>25000</v>
          </cell>
          <cell r="G440">
            <v>25000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25000</v>
          </cell>
        </row>
        <row r="441">
          <cell r="A441" t="str">
            <v>6720903095</v>
          </cell>
          <cell r="B441" t="str">
            <v xml:space="preserve">โครงการอบรมชี้แจงการฝึกประสบการณ์วิชาชีพและการเขียนประวัติย่อ (Resume) </v>
          </cell>
          <cell r="C441" t="str">
            <v>โครงการอบรมชี้แจงการฝึกประสบการณ์วิชาชีพและการเขียนประวัติย่อ (Resume)</v>
          </cell>
          <cell r="D441" t="str">
            <v>20:งบประมาณเงินรายได้</v>
          </cell>
          <cell r="E441">
            <v>50000</v>
          </cell>
          <cell r="F441">
            <v>50000</v>
          </cell>
          <cell r="G441">
            <v>50000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45700</v>
          </cell>
          <cell r="P441">
            <v>45700</v>
          </cell>
          <cell r="Q441">
            <v>4300</v>
          </cell>
        </row>
        <row r="442">
          <cell r="A442" t="str">
            <v>6720903096</v>
          </cell>
          <cell r="B442" t="str">
            <v>โครงการศิลปะการเป็นพิธีกรและการพูดในที่ชุมชน</v>
          </cell>
          <cell r="C442" t="str">
            <v>โครงการศิลปะการเป็นพิธีกรและการพูดในที่ชุมชน</v>
          </cell>
          <cell r="D442" t="str">
            <v>20:งบประมาณเงินรายได้</v>
          </cell>
          <cell r="E442">
            <v>50000</v>
          </cell>
          <cell r="F442">
            <v>50000</v>
          </cell>
          <cell r="G442">
            <v>50000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50000</v>
          </cell>
        </row>
        <row r="443">
          <cell r="A443" t="str">
            <v>6720903097</v>
          </cell>
          <cell r="B443" t="str">
            <v>โครงการเพิ่มทักษะการใช้โปรแกรม Microsoft Excel ในงานด้านการบัญชี</v>
          </cell>
          <cell r="C443" t="str">
            <v>โครงการเพิ่มทักษะการใช้โปรแกรม Microsoft Excel ในงานด้านการบัญชี</v>
          </cell>
          <cell r="D443" t="str">
            <v>20:งบประมาณเงินรายได้</v>
          </cell>
          <cell r="E443">
            <v>200000</v>
          </cell>
          <cell r="F443">
            <v>200000</v>
          </cell>
          <cell r="G443">
            <v>200000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76613.600000000006</v>
          </cell>
          <cell r="P443">
            <v>76613.600000000006</v>
          </cell>
          <cell r="Q443">
            <v>123386.4</v>
          </cell>
        </row>
        <row r="444">
          <cell r="A444" t="str">
            <v>6720903099</v>
          </cell>
          <cell r="B444" t="str">
            <v xml:space="preserve">โครงการ Startup Boots Camp@MBS </v>
          </cell>
          <cell r="C444" t="str">
            <v>โครงการ Startup Boots Camp@MBS</v>
          </cell>
          <cell r="D444" t="str">
            <v>20:งบประมาณเงินรายได้</v>
          </cell>
          <cell r="E444">
            <v>200000</v>
          </cell>
          <cell r="F444">
            <v>200000</v>
          </cell>
          <cell r="G444">
            <v>200000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196800</v>
          </cell>
          <cell r="P444">
            <v>196800</v>
          </cell>
          <cell r="Q444">
            <v>3200</v>
          </cell>
        </row>
        <row r="445">
          <cell r="A445" t="str">
            <v>6720903100</v>
          </cell>
          <cell r="B445" t="str">
            <v>โครงการ MBS Hackathon สานฝันคนรุ่นใหม่สู่การเป็นผู้ประกอบการ</v>
          </cell>
          <cell r="C445" t="str">
            <v>โครงการ MBS Hackathon สานฝันคนรุ่นใหม่สู่การเป็นผู้ประกอบการ</v>
          </cell>
          <cell r="D445" t="str">
            <v>20:งบประมาณเงินรายได้</v>
          </cell>
          <cell r="E445">
            <v>126400</v>
          </cell>
          <cell r="F445">
            <v>126400</v>
          </cell>
          <cell r="G445">
            <v>126400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79048</v>
          </cell>
          <cell r="P445">
            <v>79048</v>
          </cell>
          <cell r="Q445">
            <v>47352</v>
          </cell>
        </row>
        <row r="446">
          <cell r="A446" t="str">
            <v>6720903101</v>
          </cell>
          <cell r="B446" t="str">
            <v>โครงการภาวะผู้นำสู่การสร้างสรรค์ Soft Power ของนิสิตคณะการบัญชีและการจัดการ</v>
          </cell>
          <cell r="C446" t="str">
            <v>โครงการภาวะผู้นำสู่การสร้างสรรค์ Soft Power ของนิสิตคณะการบัญชีและการจัดการ</v>
          </cell>
          <cell r="D446" t="str">
            <v>20:งบประมาณเงินรายได้</v>
          </cell>
          <cell r="E446">
            <v>310000</v>
          </cell>
          <cell r="F446">
            <v>310000</v>
          </cell>
          <cell r="G446">
            <v>310000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303280</v>
          </cell>
          <cell r="P446">
            <v>303280</v>
          </cell>
          <cell r="Q446">
            <v>6720</v>
          </cell>
        </row>
        <row r="447">
          <cell r="A447" t="str">
            <v>6720903102</v>
          </cell>
          <cell r="B447" t="str">
            <v>โครงการเสริมสร้างทักษะการอยู่ร่วมกันในสังคมโลก</v>
          </cell>
          <cell r="C447" t="str">
            <v>โครงการเสริมสร้างทักษะการอยู่ร่วมกันในสังคมโลก</v>
          </cell>
          <cell r="D447" t="str">
            <v>20:งบประมาณเงินรายได้</v>
          </cell>
          <cell r="E447">
            <v>100000</v>
          </cell>
          <cell r="F447">
            <v>100000</v>
          </cell>
          <cell r="G447">
            <v>100000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73690</v>
          </cell>
          <cell r="P447">
            <v>73690</v>
          </cell>
          <cell r="Q447">
            <v>26310</v>
          </cell>
        </row>
        <row r="448">
          <cell r="A448" t="str">
            <v>6720903103</v>
          </cell>
          <cell r="B448" t="str">
            <v>อุดหนุนค่าลงทะเบียนการแข่งขันทางวิชาการนิสิตระดับปริญญาตรี</v>
          </cell>
          <cell r="C448" t="str">
            <v>อุดหนุนค่าลงทะเบียนการแข่งขันทางวิชาการนิสิตระดับปริญญาตรี</v>
          </cell>
          <cell r="D448" t="str">
            <v>20:งบประมาณเงินรายได้</v>
          </cell>
          <cell r="E448">
            <v>100000</v>
          </cell>
          <cell r="F448">
            <v>85000</v>
          </cell>
          <cell r="G448">
            <v>85000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1926</v>
          </cell>
          <cell r="P448">
            <v>1926</v>
          </cell>
          <cell r="Q448">
            <v>83074</v>
          </cell>
        </row>
        <row r="449">
          <cell r="A449" t="str">
            <v>6720903104</v>
          </cell>
          <cell r="B449" t="str">
            <v xml:space="preserve">โครงการการพัฒนา Digital Skill สำหรับนิสิตคณะการบัญชีและการจัดการ </v>
          </cell>
          <cell r="C449" t="str">
            <v>โครงการการพัฒนา Digital Skill สำหรับนิสิตคณะการบัญชีและการจัดการ</v>
          </cell>
          <cell r="D449" t="str">
            <v>20:งบประมาณเงินรายได้</v>
          </cell>
          <cell r="E449">
            <v>60000</v>
          </cell>
          <cell r="F449">
            <v>60000</v>
          </cell>
          <cell r="G449">
            <v>60000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60000</v>
          </cell>
        </row>
        <row r="450">
          <cell r="A450" t="str">
            <v>6720903105</v>
          </cell>
          <cell r="B450" t="str">
            <v>โครงการเตรียมความพร้อมเพื่อเข้าร่วมแข่งขันการนำเสนอผลงานทางวิชาการของนิสิตคณะการบัญชีและการจัดการ</v>
          </cell>
          <cell r="C450" t="str">
            <v>โครงการเตรียมความพร้อมเพื่อเข้าร่วมแข่งขันการนำเสนอผลงานทางวิชาการของนิสิตคณะการบัญชีและการจัดการ</v>
          </cell>
          <cell r="D450" t="str">
            <v>20:งบประมาณเงินรายได้</v>
          </cell>
          <cell r="E450">
            <v>200000</v>
          </cell>
          <cell r="F450">
            <v>200000</v>
          </cell>
          <cell r="G450">
            <v>200000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127400</v>
          </cell>
          <cell r="P450">
            <v>127400</v>
          </cell>
          <cell r="Q450">
            <v>72600</v>
          </cell>
        </row>
        <row r="451">
          <cell r="A451" t="str">
            <v>6720903106</v>
          </cell>
          <cell r="B451" t="str">
            <v>โครงการปัจฉิมนิเทศและเสวนาในหัวข้อ"การเตรียมความพร้อมเพื่อก้าวสู่ตลาดแรงงาน ด้วยการปฏิบัติงานสหกิจศึกษา"</v>
          </cell>
          <cell r="C451" t="str">
            <v>โครงการปัจฉิมนิเทศและเสวนาในหัวข้อ"การเตรียมความพร้อมเพื่อก้าวสู่ตลาดแรงงาน ด้วยการปฏิบัติงานสหกิจศึกษา"</v>
          </cell>
          <cell r="D451" t="str">
            <v>20:งบประมาณเงินรายได้</v>
          </cell>
          <cell r="E451">
            <v>35000</v>
          </cell>
          <cell r="F451">
            <v>35000</v>
          </cell>
          <cell r="G451">
            <v>35000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28490</v>
          </cell>
          <cell r="P451">
            <v>28490</v>
          </cell>
          <cell r="Q451">
            <v>6510</v>
          </cell>
        </row>
        <row r="452">
          <cell r="A452" t="str">
            <v>6720903107</v>
          </cell>
          <cell r="B452" t="str">
            <v>โครงการ MBS Open House season 5</v>
          </cell>
          <cell r="C452" t="str">
            <v>โครงการ MBS Open House season 5</v>
          </cell>
          <cell r="D452" t="str">
            <v>20:งบประมาณเงินรายได้</v>
          </cell>
          <cell r="E452">
            <v>300000</v>
          </cell>
          <cell r="F452">
            <v>300000</v>
          </cell>
          <cell r="G452">
            <v>300000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183600</v>
          </cell>
          <cell r="P452">
            <v>183600</v>
          </cell>
          <cell r="Q452">
            <v>116400</v>
          </cell>
        </row>
        <row r="453">
          <cell r="A453" t="str">
            <v>6720903108</v>
          </cell>
          <cell r="B453" t="str">
            <v xml:space="preserve">โครงการชี้แจงขั้นตอนการกู้ยืมเงินกองทุนเงินให้กู้ยืมเพื่อการศึกษา (กยศ.) ระบบ Digital Student Loan Fund System (DSL) </v>
          </cell>
          <cell r="C453" t="str">
            <v>โครงการชี้แจงขั้นตอนการกู้ยืมเงินกองทุนเงินให้กู้ยืมเพื่อการศึกษา (กยศ.) ระบบ Digital Student Loan Fund System (DSL)</v>
          </cell>
          <cell r="D453" t="str">
            <v>20:งบประมาณเงินรายได้</v>
          </cell>
          <cell r="E453">
            <v>40000</v>
          </cell>
          <cell r="F453">
            <v>40000</v>
          </cell>
          <cell r="G453">
            <v>40000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38100</v>
          </cell>
          <cell r="P453">
            <v>38100</v>
          </cell>
          <cell r="Q453">
            <v>1900</v>
          </cell>
        </row>
        <row r="454">
          <cell r="A454" t="str">
            <v>6720903109</v>
          </cell>
          <cell r="B454" t="str">
            <v>โครงการปฐมนิเทศนิสิตใหม่</v>
          </cell>
          <cell r="C454" t="str">
            <v>โครงการปฐมนิเทศนิสิตใหม่</v>
          </cell>
          <cell r="D454" t="str">
            <v>20:งบประมาณเงินรายได้</v>
          </cell>
          <cell r="E454">
            <v>300000</v>
          </cell>
          <cell r="F454">
            <v>432000</v>
          </cell>
          <cell r="G454">
            <v>432000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431201</v>
          </cell>
          <cell r="P454">
            <v>431201</v>
          </cell>
          <cell r="Q454">
            <v>799</v>
          </cell>
        </row>
        <row r="455">
          <cell r="A455" t="str">
            <v>6720903110</v>
          </cell>
          <cell r="B455" t="str">
            <v>โครงการปัจฉิมนิเทศนิสิตระดับปริญญาตรี</v>
          </cell>
          <cell r="C455" t="str">
            <v>โครงการปัจฉิมนิเทศนิสิตระดับปริญญาตรี</v>
          </cell>
          <cell r="D455" t="str">
            <v>20:งบประมาณเงินรายได้</v>
          </cell>
          <cell r="E455">
            <v>300000</v>
          </cell>
          <cell r="F455">
            <v>300000</v>
          </cell>
          <cell r="G455">
            <v>300000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256040</v>
          </cell>
          <cell r="P455">
            <v>256040</v>
          </cell>
          <cell r="Q455">
            <v>43960</v>
          </cell>
        </row>
        <row r="456">
          <cell r="A456" t="str">
            <v>6720903111</v>
          </cell>
          <cell r="B456" t="str">
            <v>โครงการนิสิตจิตอาสา คณะการบัญชีและการจัดการ</v>
          </cell>
          <cell r="C456" t="str">
            <v>โครงการนิสิตจิตอาสา คณะการบัญชีและการจัดการ</v>
          </cell>
          <cell r="D456" t="str">
            <v>20:งบประมาณเงินรายได้</v>
          </cell>
          <cell r="E456">
            <v>119300</v>
          </cell>
          <cell r="F456">
            <v>119300</v>
          </cell>
          <cell r="G456">
            <v>119300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86470</v>
          </cell>
          <cell r="P456">
            <v>86470</v>
          </cell>
          <cell r="Q456">
            <v>32830</v>
          </cell>
        </row>
        <row r="457">
          <cell r="A457" t="str">
            <v>6720903112</v>
          </cell>
          <cell r="B457" t="str">
            <v>โครงการเพิ่มทักษะความรู้ด้าน Power BI ชุดเครื่องมือในการวิเคราะห์ข้อมูลทางธุรกิจเบื้องต้น</v>
          </cell>
          <cell r="C457" t="str">
            <v>โครงการเพิ่มทักษะความรู้ด้าน Power BI ชุดเครื่องมือในการวิเคราะห์ข้อมูลทางธุรกิจเบื้องต้น</v>
          </cell>
          <cell r="D457" t="str">
            <v>20:งบประมาณเงินรายได้</v>
          </cell>
          <cell r="E457">
            <v>200000</v>
          </cell>
          <cell r="F457">
            <v>200000</v>
          </cell>
          <cell r="G457">
            <v>200000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84000</v>
          </cell>
          <cell r="P457">
            <v>84000</v>
          </cell>
          <cell r="Q457">
            <v>116000</v>
          </cell>
        </row>
        <row r="458">
          <cell r="A458" t="str">
            <v>6720903113</v>
          </cell>
          <cell r="B458" t="str">
            <v>โครงการ "เยาวชนคนต้นแบบ" Ideal Youth MBS คณะการบัญชีและการจัดการ</v>
          </cell>
          <cell r="C458" t="str">
            <v>โครงการ "เยาวชนคนต้นแบบ" Ideal Youth MBS คณะการบัญชีและการจัดการ</v>
          </cell>
          <cell r="D458" t="str">
            <v>20:งบประมาณเงินรายได้</v>
          </cell>
          <cell r="E458">
            <v>120000</v>
          </cell>
          <cell r="F458">
            <v>120000</v>
          </cell>
          <cell r="G458">
            <v>120000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120000</v>
          </cell>
        </row>
        <row r="459">
          <cell r="A459" t="str">
            <v>6720903114</v>
          </cell>
          <cell r="B459" t="str">
            <v xml:space="preserve">โครงการพัฒนาทักษะภาษาที่ 3 ภาษาจีนเพื่อการสื่อสาร สำหรับนิสิตคณะการบัญชีและการจัดการ </v>
          </cell>
          <cell r="C459" t="str">
            <v>โครงการพัฒนาทักษะภาษาที่ 3 ภาษาจีนเพื่อการสื่อสาร สำหรับนิสิตคณะการบัญชีและการจัดการ</v>
          </cell>
          <cell r="D459" t="str">
            <v>20:งบประมาณเงินรายได้</v>
          </cell>
          <cell r="E459">
            <v>93000</v>
          </cell>
          <cell r="F459">
            <v>93000</v>
          </cell>
          <cell r="G459">
            <v>93000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93000</v>
          </cell>
        </row>
        <row r="460">
          <cell r="A460" t="str">
            <v>6720903115</v>
          </cell>
          <cell r="B460" t="str">
            <v>โครงการปรับปรุงหลักสูตรบริหารธุรกิจมหาบัณฑิต (บธ.ม) สาขาวิชาการจัดการเชิงกลยุทธ์ (หลักสูตรปรับปรุง พ.ศ. 2568)</v>
          </cell>
          <cell r="C460" t="str">
            <v>โครงการปรับปรุงหลักสูตรบริหารธุรกิจมหาบัณฑิต (บธ.ม) สาขาวิชาการจัดการเชิงกลยุทธ์ (หลักสูตรปรับปรุง พ.ศ. 2568)</v>
          </cell>
          <cell r="D460" t="str">
            <v>20:งบประมาณเงินรายได้</v>
          </cell>
          <cell r="E460">
            <v>40000</v>
          </cell>
          <cell r="F460">
            <v>40000</v>
          </cell>
          <cell r="G460">
            <v>40000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40000</v>
          </cell>
        </row>
        <row r="461">
          <cell r="A461" t="str">
            <v>6720903116</v>
          </cell>
          <cell r="B461" t="str">
            <v>โครงการปรับปรุงหลักสูตรบริหารธุรกิจมหาบัณฑิต (บธ.ม) ธุรกิจดิจิทัลและระบบสารสนเทศ (หลักสูตรปรับปรุง พ.ศ. 2568)</v>
          </cell>
          <cell r="C461" t="str">
            <v>โครงการปรับปรุงหลักสูตรบริหารธุรกิจมหาบัณฑิต (บธ.ม) ธุรกิจดิจิทัลและระบบสารสนเทศ (หลักสูตรปรับปรุง พ.ศ. 2568)</v>
          </cell>
          <cell r="D461" t="str">
            <v>20:งบประมาณเงินรายได้</v>
          </cell>
          <cell r="E461">
            <v>40000</v>
          </cell>
          <cell r="F461">
            <v>40000</v>
          </cell>
          <cell r="G461">
            <v>40000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1590</v>
          </cell>
          <cell r="P461">
            <v>1590</v>
          </cell>
          <cell r="Q461">
            <v>38410</v>
          </cell>
        </row>
        <row r="462">
          <cell r="A462" t="str">
            <v>6720903117</v>
          </cell>
          <cell r="B462" t="str">
            <v>โครงการปรับปรุงหลักสูตรปรัชญาดุษฎีบัณฑิต (ปร.ด.) สาขาวิชาการจัดการสมาร์ทซิตี้ และนวัตกรรมดิจิทัล (หลักสูตรปรับปรุง พ.ศ. 2568)</v>
          </cell>
          <cell r="C462" t="str">
            <v>โครงการปรับปรุงหลักสูตรปรัชญาดุษฎีบัณฑิต (ปร.ด.) สาขาวิชาการจัดการสมาร์ทซิตี้ และนวัตกรรมดิจิทัล (หลักสูตรปรับปรุง พ.ศ. 2568)</v>
          </cell>
          <cell r="D462" t="str">
            <v>20:งบประมาณเงินรายได้</v>
          </cell>
          <cell r="E462">
            <v>40000</v>
          </cell>
          <cell r="F462">
            <v>40000</v>
          </cell>
          <cell r="G462">
            <v>40000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9940</v>
          </cell>
          <cell r="P462">
            <v>9940</v>
          </cell>
          <cell r="Q462">
            <v>30060</v>
          </cell>
        </row>
        <row r="463">
          <cell r="A463" t="str">
            <v>6720903118</v>
          </cell>
          <cell r="B463" t="str">
            <v>อุดหนุนค่าใช้จ่ายในการแสดงความยินดีกับผู้สำเร็จการศึกษา</v>
          </cell>
          <cell r="C463" t="str">
            <v>อุดหนุนค่าใช้จ่ายในการแสดงความยินดีกับผู้สำเร็จการศึกษา</v>
          </cell>
          <cell r="D463" t="str">
            <v>20:งบประมาณเงินรายได้</v>
          </cell>
          <cell r="E463">
            <v>733000</v>
          </cell>
          <cell r="F463">
            <v>733000</v>
          </cell>
          <cell r="G463">
            <v>733000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702840.9</v>
          </cell>
          <cell r="P463">
            <v>702840.9</v>
          </cell>
          <cell r="Q463">
            <v>30159.1</v>
          </cell>
        </row>
        <row r="464">
          <cell r="A464" t="str">
            <v>6720903119</v>
          </cell>
          <cell r="B464" t="str">
            <v xml:space="preserve">โครงการอบรมเชิงปฏิบัติการการทวนสอบผลสัมฤทธิ์ตามมาตรฐานผลการเรียนรู้ (TQF) </v>
          </cell>
          <cell r="C464" t="str">
            <v>โครงการอบรมเชิงปฏิบัติการการทวนสอบผลสัมฤทธิ์ตามมาตรฐานผลการเรียนรู้ (TQF)</v>
          </cell>
          <cell r="D464" t="str">
            <v>20:งบประมาณเงินรายได้</v>
          </cell>
          <cell r="E464">
            <v>150000</v>
          </cell>
          <cell r="F464">
            <v>150000</v>
          </cell>
          <cell r="G464">
            <v>150000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79620</v>
          </cell>
          <cell r="P464">
            <v>79620</v>
          </cell>
          <cell r="Q464">
            <v>70380</v>
          </cell>
        </row>
        <row r="465">
          <cell r="A465" t="str">
            <v>6720903120</v>
          </cell>
          <cell r="B465" t="str">
            <v>โครงการปรับปรุงหลักสูตรเศรษฐศาสตรมหาบัณฑิต (ศ.ม.) สาขาวิชาเศรษฐศาสตร์ธุรกิจและนวัตกรรมทางธุรกิจ (หลักสูตรปรับปรุง พ.ศ. 2568)</v>
          </cell>
          <cell r="C465" t="str">
            <v>โครงการปรับปรุงหลักสูตรเศรษฐศาสตรมหาบัณฑิต (ศ.ม.) สาขาวิชาเศรษฐศาสตร์ธุรกิจและนวัตกรรมทางธุรกิจ (หลักสูตรปรับปรุง พ.ศ. 2568)</v>
          </cell>
          <cell r="D465" t="str">
            <v>20:งบประมาณเงินรายได้</v>
          </cell>
          <cell r="E465">
            <v>40000</v>
          </cell>
          <cell r="F465">
            <v>40000</v>
          </cell>
          <cell r="G465">
            <v>40000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300</v>
          </cell>
          <cell r="P465">
            <v>300</v>
          </cell>
          <cell r="Q465">
            <v>39700</v>
          </cell>
        </row>
        <row r="466">
          <cell r="A466" t="str">
            <v>6720903121</v>
          </cell>
          <cell r="B466" t="str">
            <v>โครงการปรับปรุงหลักสูตรวิทยาศาสตรมหาบัณฑิต (วท.ม.) สาขาวิชาการจัดการสมาร์ตซิตี้และนวัตกรรมดิจิทัล (หลักสูตรปรับปรุง พ.ศ. 2568)</v>
          </cell>
          <cell r="C466" t="str">
            <v>โครงการปรับปรุงหลักสูตรวิทยาศาสตรมหาบัณฑิต (วท.ม.) สาขาวิชาการจัดการสมาร์ตซิตี้และนวัตกรรมดิจิทัล (หลักสูตรปรับปรุง พ.ศ. 2568)</v>
          </cell>
          <cell r="D466" t="str">
            <v>20:งบประมาณเงินรายได้</v>
          </cell>
          <cell r="E466">
            <v>40000</v>
          </cell>
          <cell r="F466">
            <v>40000</v>
          </cell>
          <cell r="G466">
            <v>40000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400</v>
          </cell>
          <cell r="P466">
            <v>400</v>
          </cell>
          <cell r="Q466">
            <v>39600</v>
          </cell>
        </row>
        <row r="467">
          <cell r="A467" t="str">
            <v>6720903122</v>
          </cell>
          <cell r="B467" t="str">
            <v>อุดหนุนการจ้างพนักงานที่จ้างตามภารกิจ</v>
          </cell>
          <cell r="C467" t="str">
            <v>อุดหนุนการจ้างพนักงานที่จ้างตามภารกิจ</v>
          </cell>
          <cell r="D467" t="str">
            <v>20:งบประมาณเงินรายได้</v>
          </cell>
          <cell r="E467">
            <v>1560000</v>
          </cell>
          <cell r="F467">
            <v>1560000</v>
          </cell>
          <cell r="G467">
            <v>1560000</v>
          </cell>
          <cell r="H467">
            <v>0</v>
          </cell>
          <cell r="I467">
            <v>130000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130000</v>
          </cell>
          <cell r="O467">
            <v>1430000</v>
          </cell>
          <cell r="P467">
            <v>1560000</v>
          </cell>
          <cell r="Q467">
            <v>0</v>
          </cell>
        </row>
        <row r="468">
          <cell r="A468" t="str">
            <v>6720903134</v>
          </cell>
          <cell r="B468" t="str">
            <v>อุดหนุนทุนวิจัยนิสิตระดับบัณฑิตศึกษา</v>
          </cell>
          <cell r="C468" t="str">
            <v>อุดหนุนทุนวิจัยนิสิตระดับบัณฑิตศึกษา</v>
          </cell>
          <cell r="D468" t="str">
            <v>20:งบประมาณเงินรายได้</v>
          </cell>
          <cell r="E468">
            <v>180000</v>
          </cell>
          <cell r="F468">
            <v>180000</v>
          </cell>
          <cell r="G468">
            <v>180000</v>
          </cell>
          <cell r="H468">
            <v>0</v>
          </cell>
          <cell r="I468">
            <v>19500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19500</v>
          </cell>
          <cell r="O468">
            <v>105500</v>
          </cell>
          <cell r="P468">
            <v>125000</v>
          </cell>
          <cell r="Q468">
            <v>55000</v>
          </cell>
        </row>
        <row r="469">
          <cell r="A469" t="str">
            <v>6720903135</v>
          </cell>
          <cell r="B469" t="str">
            <v>โครงการเสริมสร้างและพัฒนาศักยภาพนิสิตบัณฑิตศึกษา</v>
          </cell>
          <cell r="C469" t="str">
            <v>โครงการเสริมสร้างและพัฒนาศักยภาพนิสิตบัณฑิตศึกษา</v>
          </cell>
          <cell r="D469" t="str">
            <v>20:งบประมาณเงินรายได้</v>
          </cell>
          <cell r="E469">
            <v>329900</v>
          </cell>
          <cell r="F469">
            <v>329900</v>
          </cell>
          <cell r="G469">
            <v>329900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112340</v>
          </cell>
          <cell r="P469">
            <v>112340</v>
          </cell>
          <cell r="Q469">
            <v>217560</v>
          </cell>
        </row>
        <row r="470">
          <cell r="A470" t="str">
            <v>6720903136</v>
          </cell>
          <cell r="B470" t="str">
            <v>โครงการเสริมสร้างและพัฒนาศักยภาพนิสิตระดับปริญญาตรี</v>
          </cell>
          <cell r="C470" t="str">
            <v>โครงการเสริมสร้างและพัฒนาศักยภาพนิสิตระดับปริญญาตรี</v>
          </cell>
          <cell r="D470" t="str">
            <v>20:งบประมาณเงินรายได้</v>
          </cell>
          <cell r="E470">
            <v>1627700</v>
          </cell>
          <cell r="F470">
            <v>1627700</v>
          </cell>
          <cell r="G470">
            <v>1627700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1204661.17</v>
          </cell>
          <cell r="P470">
            <v>1204661.17</v>
          </cell>
          <cell r="Q470">
            <v>423038.83</v>
          </cell>
        </row>
        <row r="471">
          <cell r="A471" t="str">
            <v>6720903137</v>
          </cell>
          <cell r="B471" t="str">
            <v>โครงการเสริมสร้างและพัฒนาศักยภาพนิสิตระดับปริญญาตรี</v>
          </cell>
          <cell r="C471" t="str">
            <v>โครงการเสริมสร้างและพัฒนาศักยภาพนิสิตระดับปริญญาตรี</v>
          </cell>
          <cell r="D471" t="str">
            <v>20:งบประมาณเงินรายได้</v>
          </cell>
          <cell r="E471">
            <v>611600</v>
          </cell>
          <cell r="F471">
            <v>611600</v>
          </cell>
          <cell r="G471">
            <v>611600</v>
          </cell>
          <cell r="H471">
            <v>0</v>
          </cell>
          <cell r="I471">
            <v>4500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4500</v>
          </cell>
          <cell r="O471">
            <v>452494.4</v>
          </cell>
          <cell r="P471">
            <v>456994.4</v>
          </cell>
          <cell r="Q471">
            <v>154605.6</v>
          </cell>
        </row>
        <row r="472">
          <cell r="A472" t="str">
            <v>6720903138</v>
          </cell>
          <cell r="B472" t="str">
            <v>โครงการเสริมสร้างและพัฒนาศักยภาพนิสิตระดับปริญญาตรี</v>
          </cell>
          <cell r="C472" t="str">
            <v>โครงการเสริมสร้างและพัฒนาศักยภาพนิสิตระดับปริญญาตรี</v>
          </cell>
          <cell r="D472" t="str">
            <v>20:งบประมาณเงินรายได้</v>
          </cell>
          <cell r="E472">
            <v>782000</v>
          </cell>
          <cell r="F472">
            <v>782000</v>
          </cell>
          <cell r="G472">
            <v>782000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538687</v>
          </cell>
          <cell r="P472">
            <v>538687</v>
          </cell>
          <cell r="Q472">
            <v>243313</v>
          </cell>
        </row>
        <row r="473">
          <cell r="A473" t="str">
            <v>6720903139</v>
          </cell>
          <cell r="B473" t="str">
            <v>โครงการเสริมสร้างและพัฒนาศักยภาพนิสิตระดับปริญญาตรี</v>
          </cell>
          <cell r="C473" t="str">
            <v>โครงการเสริมสร้างและพัฒนาศักยภาพนิสิตระดับปริญญาตรี</v>
          </cell>
          <cell r="D473" t="str">
            <v>20:งบประมาณเงินรายได้</v>
          </cell>
          <cell r="E473">
            <v>339900</v>
          </cell>
          <cell r="F473">
            <v>339900</v>
          </cell>
          <cell r="G473">
            <v>339900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148556</v>
          </cell>
          <cell r="P473">
            <v>148556</v>
          </cell>
          <cell r="Q473">
            <v>191344</v>
          </cell>
        </row>
        <row r="474">
          <cell r="A474" t="str">
            <v>6720903140</v>
          </cell>
          <cell r="B474" t="str">
            <v>โครงการเสริมสร้างและพัฒนาศักยภาพนิสิตระดับปริญญาตรี</v>
          </cell>
          <cell r="C474" t="str">
            <v>โครงการเสริมสร้างและพัฒนาศักยภาพนิสิตระดับปริญญาตรี</v>
          </cell>
          <cell r="D474" t="str">
            <v>20:งบประมาณเงินรายได้</v>
          </cell>
          <cell r="E474">
            <v>263800</v>
          </cell>
          <cell r="F474">
            <v>263800</v>
          </cell>
          <cell r="G474">
            <v>263800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193213</v>
          </cell>
          <cell r="P474">
            <v>193213</v>
          </cell>
          <cell r="Q474">
            <v>70587</v>
          </cell>
        </row>
        <row r="475">
          <cell r="A475" t="str">
            <v>6720903142</v>
          </cell>
          <cell r="B475" t="str">
            <v>โครงการเสริมสร้างและพัฒนาศักยภาพนิสิตระดับปริญญาตรี</v>
          </cell>
          <cell r="C475" t="str">
            <v>โครงการเสริมสร้างและพัฒนาศักยภาพนิสิตระดับปริญญาตรี</v>
          </cell>
          <cell r="D475" t="str">
            <v>20:งบประมาณเงินรายได้</v>
          </cell>
          <cell r="E475">
            <v>245300</v>
          </cell>
          <cell r="F475">
            <v>245300</v>
          </cell>
          <cell r="G475">
            <v>245300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215041</v>
          </cell>
          <cell r="P475">
            <v>215041</v>
          </cell>
          <cell r="Q475">
            <v>30259</v>
          </cell>
        </row>
        <row r="476">
          <cell r="A476" t="str">
            <v>6720903143</v>
          </cell>
          <cell r="B476" t="str">
            <v>โครงการเสริมสร้างและพัฒนาศักยภาพนิสิตระดับปริญญาตรี</v>
          </cell>
          <cell r="C476" t="str">
            <v>โครงการเสริมสร้างและพัฒนาศักยภาพนิสิตระดับปริญญาตรี</v>
          </cell>
          <cell r="D476" t="str">
            <v>20:งบประมาณเงินรายได้</v>
          </cell>
          <cell r="E476">
            <v>173400</v>
          </cell>
          <cell r="F476">
            <v>173400</v>
          </cell>
          <cell r="G476">
            <v>173400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76110</v>
          </cell>
          <cell r="P476">
            <v>76110</v>
          </cell>
          <cell r="Q476">
            <v>97290</v>
          </cell>
        </row>
        <row r="477">
          <cell r="A477" t="str">
            <v>6720903144</v>
          </cell>
          <cell r="B477" t="str">
            <v xml:space="preserve">  ค่าเบี้ยเลี้ยง  ค่าเช่าที่พักและค่าพาหนะ (นิสิต)</v>
          </cell>
          <cell r="C477" t="str">
            <v>ค่าเบี้ยเลี้ยง ค่าเช่าที่พักและค่าพาหนะ (นิสิต)</v>
          </cell>
          <cell r="D477" t="str">
            <v>20:งบประมาณเงินรายได้</v>
          </cell>
          <cell r="E477">
            <v>120000</v>
          </cell>
          <cell r="F477">
            <v>120000</v>
          </cell>
          <cell r="G477">
            <v>120000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117738</v>
          </cell>
          <cell r="P477">
            <v>117738</v>
          </cell>
          <cell r="Q477">
            <v>2262</v>
          </cell>
        </row>
        <row r="478">
          <cell r="A478" t="str">
            <v>6720903145</v>
          </cell>
          <cell r="B478" t="str">
            <v>อุดหนุนค่าบำรุงกิจกรรมและกีฬานิสิต ระดับปริญญาตรี</v>
          </cell>
          <cell r="C478" t="str">
            <v>อุดหนุนค่าบำรุงกิจกรรมและกีฬานิสิต ระดับปริญญาตรี</v>
          </cell>
          <cell r="D478" t="str">
            <v>20:งบประมาณเงินรายได้</v>
          </cell>
          <cell r="E478">
            <v>0</v>
          </cell>
          <cell r="F478">
            <v>1375191</v>
          </cell>
          <cell r="G478">
            <v>1375191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1375191</v>
          </cell>
          <cell r="P478">
            <v>1375191</v>
          </cell>
          <cell r="Q478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5EF-3AD9-4CB8-96A9-4942529D0402}">
  <dimension ref="A1:AS151"/>
  <sheetViews>
    <sheetView view="pageBreakPreview" zoomScale="85" zoomScaleNormal="100" zoomScaleSheetLayoutView="85" workbookViewId="0">
      <selection activeCell="AK134" sqref="AJ134:AK134"/>
    </sheetView>
  </sheetViews>
  <sheetFormatPr defaultRowHeight="14.25" x14ac:dyDescent="0.2"/>
  <cols>
    <col min="1" max="1" width="14.75" style="1" customWidth="1"/>
    <col min="2" max="2" width="45.125" style="2" customWidth="1"/>
    <col min="3" max="5" width="9.375" style="29" customWidth="1"/>
    <col min="6" max="6" width="15" style="147" customWidth="1"/>
    <col min="7" max="16" width="3.75" style="26" customWidth="1"/>
    <col min="17" max="33" width="3.875" style="26" customWidth="1"/>
    <col min="34" max="34" width="40.375" style="32" customWidth="1"/>
    <col min="35" max="35" width="34.375" style="32" customWidth="1"/>
    <col min="36" max="37" width="7.25" style="16" customWidth="1"/>
    <col min="38" max="39" width="11" customWidth="1"/>
    <col min="40" max="40" width="30" style="32" customWidth="1"/>
    <col min="41" max="42" width="15" style="17" customWidth="1"/>
    <col min="44" max="44" width="13.875" hidden="1" customWidth="1"/>
    <col min="45" max="45" width="16.25" hidden="1" customWidth="1"/>
  </cols>
  <sheetData>
    <row r="1" spans="1:45" ht="23.25" customHeight="1" x14ac:dyDescent="0.2">
      <c r="A1" s="156" t="s">
        <v>16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</row>
    <row r="3" spans="1:45" ht="24" thickBot="1" x14ac:dyDescent="0.4">
      <c r="A3" s="132" t="s">
        <v>148</v>
      </c>
      <c r="B3" s="4"/>
      <c r="C3" s="27"/>
      <c r="D3" s="27"/>
      <c r="E3" s="27"/>
      <c r="F3" s="134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31"/>
      <c r="AI3" s="31"/>
      <c r="AJ3" s="13"/>
      <c r="AK3" s="13"/>
      <c r="AL3" s="5"/>
      <c r="AM3" s="5"/>
      <c r="AN3" s="31"/>
      <c r="AO3" s="18"/>
      <c r="AP3" s="18"/>
      <c r="AQ3" s="5"/>
      <c r="AR3" s="5"/>
      <c r="AS3" s="5"/>
    </row>
    <row r="4" spans="1:45" ht="58.5" customHeight="1" x14ac:dyDescent="0.35">
      <c r="A4" s="166" t="s">
        <v>0</v>
      </c>
      <c r="B4" s="157" t="s">
        <v>1</v>
      </c>
      <c r="C4" s="163" t="s">
        <v>2</v>
      </c>
      <c r="D4" s="164"/>
      <c r="E4" s="165"/>
      <c r="F4" s="173" t="s">
        <v>571</v>
      </c>
      <c r="G4" s="170" t="s">
        <v>3</v>
      </c>
      <c r="H4" s="171"/>
      <c r="I4" s="171"/>
      <c r="J4" s="171"/>
      <c r="K4" s="171"/>
      <c r="L4" s="171"/>
      <c r="M4" s="171"/>
      <c r="N4" s="171"/>
      <c r="O4" s="171"/>
      <c r="P4" s="172"/>
      <c r="Q4" s="160" t="s">
        <v>15</v>
      </c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2"/>
      <c r="AH4" s="167" t="s">
        <v>4</v>
      </c>
      <c r="AI4" s="168"/>
      <c r="AJ4" s="168"/>
      <c r="AK4" s="168"/>
      <c r="AL4" s="168"/>
      <c r="AM4" s="169"/>
      <c r="AN4" s="113" t="s">
        <v>5</v>
      </c>
      <c r="AO4" s="113" t="s">
        <v>6</v>
      </c>
      <c r="AP4" s="157" t="s">
        <v>7</v>
      </c>
      <c r="AQ4" s="5"/>
      <c r="AR4" s="5"/>
      <c r="AS4" s="5"/>
    </row>
    <row r="5" spans="1:45" ht="21" customHeight="1" x14ac:dyDescent="0.35">
      <c r="A5" s="166"/>
      <c r="B5" s="158"/>
      <c r="C5" s="113" t="s">
        <v>11</v>
      </c>
      <c r="D5" s="163" t="s">
        <v>12</v>
      </c>
      <c r="E5" s="165"/>
      <c r="F5" s="174"/>
      <c r="G5" s="122">
        <v>1</v>
      </c>
      <c r="H5" s="118">
        <v>2</v>
      </c>
      <c r="I5" s="118">
        <v>3</v>
      </c>
      <c r="J5" s="118">
        <v>4</v>
      </c>
      <c r="K5" s="118">
        <v>5</v>
      </c>
      <c r="L5" s="118">
        <v>6</v>
      </c>
      <c r="M5" s="118">
        <v>7</v>
      </c>
      <c r="N5" s="118">
        <v>8</v>
      </c>
      <c r="O5" s="118">
        <v>9</v>
      </c>
      <c r="P5" s="119">
        <v>10</v>
      </c>
      <c r="Q5" s="124">
        <v>1</v>
      </c>
      <c r="R5" s="120">
        <v>2</v>
      </c>
      <c r="S5" s="120">
        <v>3</v>
      </c>
      <c r="T5" s="120">
        <v>4</v>
      </c>
      <c r="U5" s="120">
        <v>5</v>
      </c>
      <c r="V5" s="120">
        <v>6</v>
      </c>
      <c r="W5" s="120">
        <v>7</v>
      </c>
      <c r="X5" s="120">
        <v>8</v>
      </c>
      <c r="Y5" s="120">
        <v>9</v>
      </c>
      <c r="Z5" s="120">
        <v>10</v>
      </c>
      <c r="AA5" s="120">
        <v>11</v>
      </c>
      <c r="AB5" s="120">
        <v>12</v>
      </c>
      <c r="AC5" s="120">
        <v>13</v>
      </c>
      <c r="AD5" s="120">
        <v>14</v>
      </c>
      <c r="AE5" s="120">
        <v>15</v>
      </c>
      <c r="AF5" s="120">
        <v>16</v>
      </c>
      <c r="AG5" s="123">
        <v>17</v>
      </c>
      <c r="AH5" s="116" t="s">
        <v>8</v>
      </c>
      <c r="AI5" s="121" t="s">
        <v>4</v>
      </c>
      <c r="AJ5" s="111" t="s">
        <v>9</v>
      </c>
      <c r="AK5" s="112"/>
      <c r="AL5" s="111" t="s">
        <v>10</v>
      </c>
      <c r="AM5" s="112"/>
      <c r="AN5" s="114"/>
      <c r="AO5" s="114"/>
      <c r="AP5" s="158"/>
      <c r="AQ5" s="5"/>
      <c r="AR5" s="5"/>
      <c r="AS5" s="5"/>
    </row>
    <row r="6" spans="1:45" ht="55.5" customHeight="1" x14ac:dyDescent="0.35">
      <c r="A6" s="166"/>
      <c r="B6" s="159"/>
      <c r="C6" s="115"/>
      <c r="D6" s="121" t="s">
        <v>21</v>
      </c>
      <c r="E6" s="121" t="s">
        <v>22</v>
      </c>
      <c r="F6" s="175"/>
      <c r="G6" s="122"/>
      <c r="H6" s="118"/>
      <c r="I6" s="118"/>
      <c r="J6" s="118"/>
      <c r="K6" s="118"/>
      <c r="L6" s="118"/>
      <c r="M6" s="118"/>
      <c r="N6" s="118"/>
      <c r="O6" s="118"/>
      <c r="P6" s="119"/>
      <c r="Q6" s="124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3"/>
      <c r="AH6" s="116"/>
      <c r="AI6" s="121"/>
      <c r="AJ6" s="117" t="s">
        <v>13</v>
      </c>
      <c r="AK6" s="117" t="s">
        <v>14</v>
      </c>
      <c r="AL6" s="117" t="s">
        <v>18</v>
      </c>
      <c r="AM6" s="117" t="s">
        <v>19</v>
      </c>
      <c r="AN6" s="115"/>
      <c r="AO6" s="115"/>
      <c r="AP6" s="159"/>
      <c r="AQ6" s="5"/>
      <c r="AR6" s="5"/>
      <c r="AS6" s="5"/>
    </row>
    <row r="7" spans="1:45" ht="87.75" customHeight="1" x14ac:dyDescent="0.35">
      <c r="A7" s="6" t="s">
        <v>30</v>
      </c>
      <c r="B7" s="7" t="s">
        <v>31</v>
      </c>
      <c r="C7" s="14">
        <v>0</v>
      </c>
      <c r="D7" s="14">
        <v>50</v>
      </c>
      <c r="E7" s="28">
        <v>48</v>
      </c>
      <c r="F7" s="83" t="s">
        <v>149</v>
      </c>
      <c r="G7" s="20"/>
      <c r="H7" s="21"/>
      <c r="I7" s="21"/>
      <c r="J7" s="21"/>
      <c r="K7" s="21"/>
      <c r="L7" s="21"/>
      <c r="M7" s="21"/>
      <c r="N7" s="21"/>
      <c r="O7" s="21"/>
      <c r="P7" s="22" t="s">
        <v>28</v>
      </c>
      <c r="Q7" s="20"/>
      <c r="R7" s="21"/>
      <c r="S7" s="21"/>
      <c r="T7" s="21" t="s">
        <v>28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2"/>
      <c r="AH7" s="11" t="s">
        <v>152</v>
      </c>
      <c r="AI7" s="11" t="s">
        <v>150</v>
      </c>
      <c r="AJ7" s="14" t="s">
        <v>28</v>
      </c>
      <c r="AK7" s="15"/>
      <c r="AL7" s="8">
        <v>1000000</v>
      </c>
      <c r="AM7" s="8">
        <v>864465</v>
      </c>
      <c r="AN7" s="30" t="s">
        <v>151</v>
      </c>
      <c r="AO7" s="12" t="s">
        <v>153</v>
      </c>
      <c r="AP7" s="12" t="s">
        <v>153</v>
      </c>
      <c r="AQ7" s="5"/>
      <c r="AR7" s="9">
        <f>VLOOKUP($A7,[1]Sheet1!$A$1:$Q$478,6,FALSE)</f>
        <v>1000000</v>
      </c>
      <c r="AS7" s="9">
        <f>VLOOKUP($A7,[1]Sheet1!$A$1:$Q$478,16,FALSE)</f>
        <v>864465</v>
      </c>
    </row>
    <row r="8" spans="1:45" ht="137.25" customHeight="1" x14ac:dyDescent="0.35">
      <c r="A8" s="6" t="s">
        <v>32</v>
      </c>
      <c r="B8" s="7" t="s">
        <v>33</v>
      </c>
      <c r="C8" s="14">
        <v>0</v>
      </c>
      <c r="D8" s="14">
        <v>10</v>
      </c>
      <c r="E8" s="28">
        <v>100</v>
      </c>
      <c r="F8" s="133">
        <v>24677</v>
      </c>
      <c r="G8" s="20"/>
      <c r="H8" s="21"/>
      <c r="I8" s="21"/>
      <c r="J8" s="21"/>
      <c r="K8" s="21"/>
      <c r="L8" s="21"/>
      <c r="M8" s="21"/>
      <c r="N8" s="21"/>
      <c r="O8" s="21"/>
      <c r="P8" s="22" t="s">
        <v>28</v>
      </c>
      <c r="Q8" s="20"/>
      <c r="R8" s="21"/>
      <c r="S8" s="21"/>
      <c r="T8" s="21" t="s">
        <v>28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2"/>
      <c r="AH8" s="11" t="s">
        <v>154</v>
      </c>
      <c r="AI8" s="30" t="s">
        <v>155</v>
      </c>
      <c r="AJ8" s="14" t="s">
        <v>28</v>
      </c>
      <c r="AK8" s="15"/>
      <c r="AL8" s="8">
        <v>30000</v>
      </c>
      <c r="AM8" s="8">
        <v>12200</v>
      </c>
      <c r="AN8" s="30" t="s">
        <v>156</v>
      </c>
      <c r="AO8" s="12" t="s">
        <v>153</v>
      </c>
      <c r="AP8" s="12" t="s">
        <v>153</v>
      </c>
      <c r="AQ8" s="10" t="s">
        <v>146</v>
      </c>
      <c r="AR8" s="9">
        <f>VLOOKUP($A8,[1]Sheet1!$A$1:$Q$478,6,FALSE)</f>
        <v>30000</v>
      </c>
      <c r="AS8" s="9">
        <f>VLOOKUP($A8,[1]Sheet1!$A$1:$Q$478,16,FALSE)</f>
        <v>12200</v>
      </c>
    </row>
    <row r="9" spans="1:45" ht="114.75" customHeight="1" x14ac:dyDescent="0.35">
      <c r="A9" s="6" t="s">
        <v>34</v>
      </c>
      <c r="B9" s="7" t="s">
        <v>35</v>
      </c>
      <c r="C9" s="14">
        <v>0</v>
      </c>
      <c r="D9" s="14">
        <v>7</v>
      </c>
      <c r="E9" s="28">
        <v>23</v>
      </c>
      <c r="F9" s="83" t="s">
        <v>157</v>
      </c>
      <c r="G9" s="20"/>
      <c r="H9" s="21"/>
      <c r="I9" s="21"/>
      <c r="J9" s="21"/>
      <c r="K9" s="21"/>
      <c r="L9" s="21"/>
      <c r="M9" s="21"/>
      <c r="N9" s="21"/>
      <c r="O9" s="21"/>
      <c r="P9" s="22" t="s">
        <v>28</v>
      </c>
      <c r="Q9" s="20"/>
      <c r="R9" s="21"/>
      <c r="S9" s="21"/>
      <c r="T9" s="21" t="s">
        <v>28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11" t="s">
        <v>158</v>
      </c>
      <c r="AI9" s="30" t="s">
        <v>159</v>
      </c>
      <c r="AJ9" s="14" t="s">
        <v>28</v>
      </c>
      <c r="AK9" s="15"/>
      <c r="AL9" s="8">
        <v>150000</v>
      </c>
      <c r="AM9" s="8">
        <v>140270</v>
      </c>
      <c r="AN9" s="30" t="s">
        <v>160</v>
      </c>
      <c r="AO9" s="12" t="s">
        <v>153</v>
      </c>
      <c r="AP9" s="12" t="s">
        <v>153</v>
      </c>
      <c r="AQ9" s="5"/>
      <c r="AR9" s="9">
        <f>VLOOKUP($A9,[1]Sheet1!$A$1:$Q$478,6,FALSE)</f>
        <v>150000</v>
      </c>
      <c r="AS9" s="9">
        <f>VLOOKUP($A9,[1]Sheet1!$A$1:$Q$478,16,FALSE)</f>
        <v>140270</v>
      </c>
    </row>
    <row r="10" spans="1:45" s="37" customFormat="1" ht="91.5" customHeight="1" x14ac:dyDescent="0.35">
      <c r="A10" s="6" t="s">
        <v>36</v>
      </c>
      <c r="B10" s="7" t="s">
        <v>37</v>
      </c>
      <c r="C10" s="14">
        <v>0</v>
      </c>
      <c r="D10" s="14">
        <v>100</v>
      </c>
      <c r="E10" s="28">
        <v>54</v>
      </c>
      <c r="F10" s="133" t="s">
        <v>566</v>
      </c>
      <c r="G10" s="33"/>
      <c r="H10" s="34"/>
      <c r="I10" s="34"/>
      <c r="J10" s="34"/>
      <c r="K10" s="34"/>
      <c r="L10" s="34"/>
      <c r="M10" s="34"/>
      <c r="N10" s="34"/>
      <c r="O10" s="34"/>
      <c r="P10" s="22" t="s">
        <v>28</v>
      </c>
      <c r="Q10" s="33"/>
      <c r="R10" s="34"/>
      <c r="S10" s="34"/>
      <c r="T10" s="22" t="s">
        <v>28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  <c r="AH10" s="11" t="s">
        <v>567</v>
      </c>
      <c r="AI10" s="30" t="s">
        <v>568</v>
      </c>
      <c r="AJ10" s="14" t="s">
        <v>28</v>
      </c>
      <c r="AK10" s="15"/>
      <c r="AL10" s="8">
        <v>110000</v>
      </c>
      <c r="AM10" s="8">
        <v>65655</v>
      </c>
      <c r="AN10" s="30" t="s">
        <v>568</v>
      </c>
      <c r="AO10" s="12" t="s">
        <v>153</v>
      </c>
      <c r="AP10" s="12" t="s">
        <v>153</v>
      </c>
      <c r="AQ10" s="10" t="s">
        <v>146</v>
      </c>
      <c r="AR10" s="36">
        <f>VLOOKUP($A10,[1]Sheet1!$A$1:$Q$478,6,FALSE)</f>
        <v>110000</v>
      </c>
      <c r="AS10" s="36">
        <f>VLOOKUP($A10,[1]Sheet1!$A$1:$Q$478,16,FALSE)</f>
        <v>65655</v>
      </c>
    </row>
    <row r="11" spans="1:45" ht="180" customHeight="1" x14ac:dyDescent="0.35">
      <c r="A11" s="6" t="s">
        <v>38</v>
      </c>
      <c r="B11" s="7" t="s">
        <v>39</v>
      </c>
      <c r="C11" s="14"/>
      <c r="D11" s="14"/>
      <c r="E11" s="28"/>
      <c r="F11" s="83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2"/>
      <c r="AH11" s="11"/>
      <c r="AI11" s="30"/>
      <c r="AJ11" s="15"/>
      <c r="AK11" s="14" t="s">
        <v>28</v>
      </c>
      <c r="AL11" s="8">
        <v>241600</v>
      </c>
      <c r="AM11" s="8">
        <v>0</v>
      </c>
      <c r="AN11" s="30"/>
      <c r="AO11" s="30" t="s">
        <v>161</v>
      </c>
      <c r="AP11" s="12"/>
      <c r="AQ11" s="10" t="s">
        <v>147</v>
      </c>
      <c r="AR11" s="9">
        <f>VLOOKUP($A11,[1]Sheet1!$A$1:$Q$478,6,FALSE)</f>
        <v>241600</v>
      </c>
      <c r="AS11" s="9">
        <f>VLOOKUP($A11,[1]Sheet1!$A$1:$Q$478,16,FALSE)</f>
        <v>0</v>
      </c>
    </row>
    <row r="12" spans="1:45" ht="200.25" customHeight="1" x14ac:dyDescent="0.35">
      <c r="A12" s="6" t="s">
        <v>40</v>
      </c>
      <c r="B12" s="7" t="s">
        <v>41</v>
      </c>
      <c r="C12" s="14"/>
      <c r="D12" s="14"/>
      <c r="E12" s="28"/>
      <c r="F12" s="83"/>
      <c r="G12" s="20"/>
      <c r="H12" s="21"/>
      <c r="I12" s="21"/>
      <c r="J12" s="21"/>
      <c r="K12" s="21"/>
      <c r="L12" s="21"/>
      <c r="M12" s="21"/>
      <c r="N12" s="21"/>
      <c r="O12" s="21"/>
      <c r="P12" s="22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11"/>
      <c r="AI12" s="30"/>
      <c r="AJ12" s="15"/>
      <c r="AK12" s="14" t="s">
        <v>28</v>
      </c>
      <c r="AL12" s="8">
        <v>40800</v>
      </c>
      <c r="AM12" s="8">
        <v>0</v>
      </c>
      <c r="AN12" s="30"/>
      <c r="AO12" s="30" t="s">
        <v>162</v>
      </c>
      <c r="AP12" s="12"/>
      <c r="AQ12" s="10" t="s">
        <v>147</v>
      </c>
      <c r="AR12" s="9">
        <f>VLOOKUP($A12,[1]Sheet1!$A$1:$Q$478,6,FALSE)</f>
        <v>40800</v>
      </c>
      <c r="AS12" s="9">
        <f>VLOOKUP($A12,[1]Sheet1!$A$1:$Q$478,16,FALSE)</f>
        <v>0</v>
      </c>
    </row>
    <row r="13" spans="1:45" ht="90.75" customHeight="1" x14ac:dyDescent="0.35">
      <c r="A13" s="6" t="s">
        <v>42</v>
      </c>
      <c r="B13" s="7" t="s">
        <v>43</v>
      </c>
      <c r="C13" s="14">
        <v>0</v>
      </c>
      <c r="D13" s="14">
        <v>0</v>
      </c>
      <c r="E13" s="28">
        <v>48</v>
      </c>
      <c r="F13" s="133">
        <v>24698</v>
      </c>
      <c r="G13" s="20"/>
      <c r="H13" s="21"/>
      <c r="I13" s="21"/>
      <c r="J13" s="21"/>
      <c r="K13" s="21"/>
      <c r="L13" s="21"/>
      <c r="M13" s="21"/>
      <c r="N13" s="21"/>
      <c r="O13" s="21"/>
      <c r="P13" s="22" t="s">
        <v>28</v>
      </c>
      <c r="Q13" s="20"/>
      <c r="R13" s="21"/>
      <c r="S13" s="21"/>
      <c r="T13" s="21" t="s">
        <v>28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  <c r="AH13" s="11" t="s">
        <v>193</v>
      </c>
      <c r="AI13" s="30" t="s">
        <v>194</v>
      </c>
      <c r="AJ13" s="14" t="s">
        <v>28</v>
      </c>
      <c r="AK13" s="15"/>
      <c r="AL13" s="8">
        <v>25200</v>
      </c>
      <c r="AM13" s="8">
        <v>12200</v>
      </c>
      <c r="AN13" s="30" t="s">
        <v>195</v>
      </c>
      <c r="AO13" s="12" t="s">
        <v>153</v>
      </c>
      <c r="AP13" s="12" t="s">
        <v>153</v>
      </c>
      <c r="AQ13" s="5"/>
      <c r="AR13" s="9">
        <f>VLOOKUP($A13,[1]Sheet1!$A$1:$Q$478,6,FALSE)</f>
        <v>25200</v>
      </c>
      <c r="AS13" s="9">
        <f>VLOOKUP($A13,[1]Sheet1!$A$1:$Q$478,16,FALSE)</f>
        <v>12200</v>
      </c>
    </row>
    <row r="14" spans="1:45" ht="98.25" customHeight="1" x14ac:dyDescent="0.35">
      <c r="A14" s="6" t="s">
        <v>44</v>
      </c>
      <c r="B14" s="7" t="s">
        <v>45</v>
      </c>
      <c r="C14" s="14">
        <v>0</v>
      </c>
      <c r="D14" s="14">
        <v>114</v>
      </c>
      <c r="E14" s="28">
        <v>52</v>
      </c>
      <c r="F14" s="83" t="s">
        <v>189</v>
      </c>
      <c r="G14" s="20"/>
      <c r="H14" s="21"/>
      <c r="I14" s="21"/>
      <c r="J14" s="21"/>
      <c r="K14" s="21"/>
      <c r="L14" s="21"/>
      <c r="M14" s="21"/>
      <c r="N14" s="21"/>
      <c r="O14" s="21"/>
      <c r="P14" s="22" t="s">
        <v>28</v>
      </c>
      <c r="Q14" s="20"/>
      <c r="R14" s="21"/>
      <c r="S14" s="21"/>
      <c r="T14" s="21" t="s">
        <v>28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30" t="s">
        <v>190</v>
      </c>
      <c r="AI14" s="30" t="s">
        <v>191</v>
      </c>
      <c r="AJ14" s="14" t="s">
        <v>28</v>
      </c>
      <c r="AK14" s="15"/>
      <c r="AL14" s="8">
        <v>1229000</v>
      </c>
      <c r="AM14" s="8">
        <v>230679</v>
      </c>
      <c r="AN14" s="30" t="s">
        <v>192</v>
      </c>
      <c r="AO14" s="12" t="s">
        <v>153</v>
      </c>
      <c r="AP14" s="12" t="s">
        <v>153</v>
      </c>
      <c r="AQ14" s="5"/>
      <c r="AR14" s="9">
        <f>VLOOKUP($A14,[1]Sheet1!$A$1:$Q$478,6,FALSE)</f>
        <v>1229000</v>
      </c>
      <c r="AS14" s="9">
        <f>VLOOKUP($A14,[1]Sheet1!$A$1:$Q$478,16,FALSE)</f>
        <v>230679</v>
      </c>
    </row>
    <row r="15" spans="1:45" ht="154.5" customHeight="1" x14ac:dyDescent="0.35">
      <c r="A15" s="6" t="s">
        <v>46</v>
      </c>
      <c r="B15" s="7" t="s">
        <v>47</v>
      </c>
      <c r="C15" s="14"/>
      <c r="D15" s="14"/>
      <c r="E15" s="28"/>
      <c r="F15" s="83"/>
      <c r="G15" s="20"/>
      <c r="H15" s="21"/>
      <c r="I15" s="21"/>
      <c r="J15" s="21"/>
      <c r="K15" s="21"/>
      <c r="L15" s="21"/>
      <c r="M15" s="21"/>
      <c r="N15" s="21"/>
      <c r="O15" s="21"/>
      <c r="P15" s="22"/>
      <c r="Q15" s="2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2"/>
      <c r="AH15" s="11"/>
      <c r="AI15" s="30"/>
      <c r="AJ15" s="15"/>
      <c r="AK15" s="14" t="s">
        <v>28</v>
      </c>
      <c r="AL15" s="8">
        <v>37300</v>
      </c>
      <c r="AM15" s="8">
        <v>0</v>
      </c>
      <c r="AN15" s="30"/>
      <c r="AO15" s="30" t="s">
        <v>162</v>
      </c>
      <c r="AP15" s="12"/>
      <c r="AQ15" s="10" t="s">
        <v>147</v>
      </c>
      <c r="AR15" s="9">
        <f>VLOOKUP($A15,[1]Sheet1!$A$1:$Q$478,6,FALSE)</f>
        <v>37300</v>
      </c>
      <c r="AS15" s="9">
        <f>VLOOKUP($A15,[1]Sheet1!$A$1:$Q$478,16,FALSE)</f>
        <v>0</v>
      </c>
    </row>
    <row r="16" spans="1:45" ht="189" customHeight="1" x14ac:dyDescent="0.35">
      <c r="A16" s="6" t="s">
        <v>48</v>
      </c>
      <c r="B16" s="7" t="s">
        <v>49</v>
      </c>
      <c r="C16" s="14"/>
      <c r="D16" s="14"/>
      <c r="E16" s="28"/>
      <c r="F16" s="83"/>
      <c r="G16" s="20"/>
      <c r="H16" s="21"/>
      <c r="I16" s="21"/>
      <c r="J16" s="21"/>
      <c r="K16" s="21"/>
      <c r="L16" s="21"/>
      <c r="M16" s="21"/>
      <c r="N16" s="21"/>
      <c r="O16" s="21"/>
      <c r="P16" s="22"/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11"/>
      <c r="AI16" s="30"/>
      <c r="AJ16" s="15"/>
      <c r="AK16" s="14" t="s">
        <v>28</v>
      </c>
      <c r="AL16" s="8">
        <v>125000</v>
      </c>
      <c r="AM16" s="8">
        <v>0</v>
      </c>
      <c r="AN16" s="30"/>
      <c r="AO16" s="30" t="s">
        <v>163</v>
      </c>
      <c r="AP16" s="12"/>
      <c r="AQ16" s="10" t="s">
        <v>147</v>
      </c>
      <c r="AR16" s="9">
        <f>VLOOKUP($A16,[1]Sheet1!$A$1:$Q$478,6,FALSE)</f>
        <v>125000</v>
      </c>
      <c r="AS16" s="9">
        <f>VLOOKUP($A16,[1]Sheet1!$A$1:$Q$478,16,FALSE)</f>
        <v>0</v>
      </c>
    </row>
    <row r="17" spans="1:45" ht="93" customHeight="1" x14ac:dyDescent="0.35">
      <c r="A17" s="6" t="s">
        <v>50</v>
      </c>
      <c r="B17" s="7" t="s">
        <v>51</v>
      </c>
      <c r="C17" s="14">
        <v>0</v>
      </c>
      <c r="D17" s="14">
        <v>35</v>
      </c>
      <c r="E17" s="28">
        <v>11</v>
      </c>
      <c r="F17" s="83" t="s">
        <v>196</v>
      </c>
      <c r="G17" s="20"/>
      <c r="H17" s="21"/>
      <c r="I17" s="21"/>
      <c r="J17" s="21"/>
      <c r="K17" s="21"/>
      <c r="L17" s="21"/>
      <c r="M17" s="21"/>
      <c r="N17" s="21"/>
      <c r="O17" s="21"/>
      <c r="P17" s="22" t="s">
        <v>28</v>
      </c>
      <c r="Q17" s="20"/>
      <c r="R17" s="21"/>
      <c r="S17" s="21"/>
      <c r="T17" s="21" t="s">
        <v>28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11" t="s">
        <v>197</v>
      </c>
      <c r="AI17" s="30" t="s">
        <v>198</v>
      </c>
      <c r="AJ17" s="14" t="s">
        <v>28</v>
      </c>
      <c r="AK17" s="15"/>
      <c r="AL17" s="8">
        <v>50000</v>
      </c>
      <c r="AM17" s="8">
        <v>14520</v>
      </c>
      <c r="AN17" s="30" t="s">
        <v>199</v>
      </c>
      <c r="AO17" s="12" t="s">
        <v>153</v>
      </c>
      <c r="AP17" s="12" t="s">
        <v>153</v>
      </c>
      <c r="AQ17" s="5"/>
      <c r="AR17" s="9">
        <f>VLOOKUP($A17,[1]Sheet1!$A$1:$Q$478,6,FALSE)</f>
        <v>50000</v>
      </c>
      <c r="AS17" s="9">
        <f>VLOOKUP($A17,[1]Sheet1!$A$1:$Q$478,16,FALSE)</f>
        <v>14520</v>
      </c>
    </row>
    <row r="18" spans="1:45" ht="110.25" customHeight="1" x14ac:dyDescent="0.35">
      <c r="A18" s="6" t="s">
        <v>52</v>
      </c>
      <c r="B18" s="7" t="s">
        <v>53</v>
      </c>
      <c r="C18" s="14"/>
      <c r="D18" s="14"/>
      <c r="E18" s="28"/>
      <c r="F18" s="83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11"/>
      <c r="AI18" s="30"/>
      <c r="AJ18" s="15"/>
      <c r="AK18" s="14" t="s">
        <v>28</v>
      </c>
      <c r="AL18" s="8">
        <v>30000</v>
      </c>
      <c r="AM18" s="8">
        <v>0</v>
      </c>
      <c r="AN18" s="30"/>
      <c r="AO18" s="30" t="s">
        <v>163</v>
      </c>
      <c r="AP18" s="12"/>
      <c r="AQ18" s="10" t="s">
        <v>147</v>
      </c>
      <c r="AR18" s="9">
        <f>VLOOKUP($A18,[1]Sheet1!$A$1:$Q$478,6,FALSE)</f>
        <v>30000</v>
      </c>
      <c r="AS18" s="9">
        <f>VLOOKUP($A18,[1]Sheet1!$A$1:$Q$478,16,FALSE)</f>
        <v>0</v>
      </c>
    </row>
    <row r="19" spans="1:45" ht="100.5" customHeight="1" x14ac:dyDescent="0.35">
      <c r="A19" s="6" t="s">
        <v>54</v>
      </c>
      <c r="B19" s="7" t="s">
        <v>55</v>
      </c>
      <c r="C19" s="14">
        <v>0</v>
      </c>
      <c r="D19" s="14">
        <v>40</v>
      </c>
      <c r="E19" s="28">
        <v>5</v>
      </c>
      <c r="F19" s="133">
        <v>24507</v>
      </c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11" t="s">
        <v>200</v>
      </c>
      <c r="AI19" s="31" t="s">
        <v>201</v>
      </c>
      <c r="AJ19" s="14" t="s">
        <v>28</v>
      </c>
      <c r="AK19" s="15"/>
      <c r="AL19" s="8">
        <v>20000</v>
      </c>
      <c r="AM19" s="8">
        <v>18824</v>
      </c>
      <c r="AN19" s="30" t="s">
        <v>202</v>
      </c>
      <c r="AO19" s="12" t="s">
        <v>153</v>
      </c>
      <c r="AP19" s="12" t="s">
        <v>153</v>
      </c>
      <c r="AQ19" s="5"/>
      <c r="AR19" s="9">
        <f>VLOOKUP($A19,[1]Sheet1!$A$1:$Q$478,6,FALSE)</f>
        <v>20000</v>
      </c>
      <c r="AS19" s="9">
        <f>VLOOKUP($A19,[1]Sheet1!$A$1:$Q$478,16,FALSE)</f>
        <v>18824</v>
      </c>
    </row>
    <row r="20" spans="1:45" ht="123.75" customHeight="1" x14ac:dyDescent="0.35">
      <c r="A20" s="40" t="s">
        <v>56</v>
      </c>
      <c r="B20" s="41" t="s">
        <v>57</v>
      </c>
      <c r="C20" s="14">
        <v>0</v>
      </c>
      <c r="D20" s="14">
        <v>100</v>
      </c>
      <c r="E20" s="28">
        <v>45</v>
      </c>
      <c r="F20" s="133">
        <v>24672</v>
      </c>
      <c r="G20" s="20"/>
      <c r="H20" s="21"/>
      <c r="I20" s="21"/>
      <c r="J20" s="21"/>
      <c r="K20" s="21"/>
      <c r="L20" s="21"/>
      <c r="M20" s="21"/>
      <c r="N20" s="21"/>
      <c r="O20" s="21"/>
      <c r="P20" s="22" t="s">
        <v>28</v>
      </c>
      <c r="Q20" s="20"/>
      <c r="R20" s="21"/>
      <c r="S20" s="21"/>
      <c r="T20" s="21" t="s">
        <v>28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11" t="s">
        <v>203</v>
      </c>
      <c r="AI20" s="30" t="s">
        <v>204</v>
      </c>
      <c r="AJ20" s="14" t="s">
        <v>28</v>
      </c>
      <c r="AK20" s="15"/>
      <c r="AL20" s="8">
        <v>100000</v>
      </c>
      <c r="AM20" s="8">
        <v>98320</v>
      </c>
      <c r="AN20" s="30" t="s">
        <v>204</v>
      </c>
      <c r="AO20" s="12" t="s">
        <v>153</v>
      </c>
      <c r="AP20" s="12" t="s">
        <v>153</v>
      </c>
      <c r="AQ20" s="5"/>
      <c r="AR20" s="9">
        <f>VLOOKUP($A20,[1]Sheet1!$A$1:$Q$478,6,FALSE)</f>
        <v>100000</v>
      </c>
      <c r="AS20" s="9">
        <f>VLOOKUP($A20,[1]Sheet1!$A$1:$Q$478,16,FALSE)</f>
        <v>98320</v>
      </c>
    </row>
    <row r="21" spans="1:45" ht="97.5" customHeight="1" x14ac:dyDescent="0.35">
      <c r="A21" s="6" t="s">
        <v>58</v>
      </c>
      <c r="B21" s="7" t="s">
        <v>59</v>
      </c>
      <c r="C21" s="14">
        <v>843</v>
      </c>
      <c r="D21" s="14">
        <v>100</v>
      </c>
      <c r="E21" s="28">
        <v>45</v>
      </c>
      <c r="F21" s="133">
        <v>24692</v>
      </c>
      <c r="G21" s="20"/>
      <c r="H21" s="21"/>
      <c r="I21" s="21"/>
      <c r="J21" s="21" t="s">
        <v>28</v>
      </c>
      <c r="K21" s="21" t="s">
        <v>28</v>
      </c>
      <c r="L21" s="21"/>
      <c r="M21" s="21" t="s">
        <v>28</v>
      </c>
      <c r="N21" s="21" t="s">
        <v>28</v>
      </c>
      <c r="O21" s="21"/>
      <c r="P21" s="22"/>
      <c r="Q21" s="20"/>
      <c r="R21" s="21"/>
      <c r="S21" s="21"/>
      <c r="T21" s="21" t="s">
        <v>28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11" t="s">
        <v>186</v>
      </c>
      <c r="AI21" s="30" t="s">
        <v>187</v>
      </c>
      <c r="AJ21" s="14" t="s">
        <v>28</v>
      </c>
      <c r="AK21" s="15"/>
      <c r="AL21" s="8">
        <v>80000</v>
      </c>
      <c r="AM21" s="8">
        <v>72000</v>
      </c>
      <c r="AN21" s="30" t="s">
        <v>188</v>
      </c>
      <c r="AO21" s="12" t="s">
        <v>153</v>
      </c>
      <c r="AP21" s="12" t="s">
        <v>153</v>
      </c>
      <c r="AQ21" s="5"/>
      <c r="AR21" s="9">
        <f>VLOOKUP($A21,[1]Sheet1!$A$1:$Q$478,6,FALSE)</f>
        <v>80000</v>
      </c>
      <c r="AS21" s="9">
        <f>VLOOKUP($A21,[1]Sheet1!$A$1:$Q$478,16,FALSE)</f>
        <v>72000</v>
      </c>
    </row>
    <row r="22" spans="1:45" ht="119.25" customHeight="1" x14ac:dyDescent="0.35">
      <c r="A22" s="6" t="s">
        <v>60</v>
      </c>
      <c r="B22" s="7" t="s">
        <v>61</v>
      </c>
      <c r="C22" s="38">
        <v>1000</v>
      </c>
      <c r="D22" s="14">
        <v>10</v>
      </c>
      <c r="E22" s="28">
        <v>25</v>
      </c>
      <c r="F22" s="83" t="s">
        <v>208</v>
      </c>
      <c r="G22" s="20"/>
      <c r="H22" s="21"/>
      <c r="I22" s="21"/>
      <c r="J22" s="21"/>
      <c r="K22" s="21"/>
      <c r="L22" s="21"/>
      <c r="M22" s="21"/>
      <c r="N22" s="21"/>
      <c r="O22" s="21"/>
      <c r="P22" s="22"/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11" t="s">
        <v>205</v>
      </c>
      <c r="AI22" s="30" t="s">
        <v>206</v>
      </c>
      <c r="AJ22" s="14" t="s">
        <v>28</v>
      </c>
      <c r="AK22" s="15"/>
      <c r="AL22" s="8">
        <v>1000000</v>
      </c>
      <c r="AM22" s="8">
        <v>994390</v>
      </c>
      <c r="AN22" s="30" t="s">
        <v>207</v>
      </c>
      <c r="AO22" s="12" t="s">
        <v>153</v>
      </c>
      <c r="AP22" s="12" t="s">
        <v>153</v>
      </c>
      <c r="AQ22" s="5"/>
      <c r="AR22" s="9">
        <f>VLOOKUP($A22,[1]Sheet1!$A$1:$Q$478,6,FALSE)</f>
        <v>1000000</v>
      </c>
      <c r="AS22" s="9">
        <f>VLOOKUP($A22,[1]Sheet1!$A$1:$Q$478,16,FALSE)</f>
        <v>994390</v>
      </c>
    </row>
    <row r="23" spans="1:45" ht="72.75" customHeight="1" x14ac:dyDescent="0.35">
      <c r="A23" s="6" t="s">
        <v>62</v>
      </c>
      <c r="B23" s="7" t="s">
        <v>63</v>
      </c>
      <c r="C23" s="14">
        <v>60</v>
      </c>
      <c r="D23" s="14">
        <v>50</v>
      </c>
      <c r="E23" s="28">
        <v>45</v>
      </c>
      <c r="F23" s="83" t="s">
        <v>189</v>
      </c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11" t="s">
        <v>209</v>
      </c>
      <c r="AI23" s="30" t="s">
        <v>210</v>
      </c>
      <c r="AJ23" s="14" t="s">
        <v>28</v>
      </c>
      <c r="AK23" s="15"/>
      <c r="AL23" s="8">
        <v>150000</v>
      </c>
      <c r="AM23" s="8">
        <v>57810</v>
      </c>
      <c r="AN23" s="30" t="s">
        <v>210</v>
      </c>
      <c r="AO23" s="12" t="s">
        <v>153</v>
      </c>
      <c r="AP23" s="12" t="s">
        <v>153</v>
      </c>
      <c r="AQ23" s="10" t="s">
        <v>146</v>
      </c>
      <c r="AR23" s="9">
        <f>VLOOKUP($A23,[1]Sheet1!$A$1:$Q$478,6,FALSE)</f>
        <v>150000</v>
      </c>
      <c r="AS23" s="9">
        <f>VLOOKUP($A23,[1]Sheet1!$A$1:$Q$478,16,FALSE)</f>
        <v>57810</v>
      </c>
    </row>
    <row r="24" spans="1:45" ht="104.25" customHeight="1" x14ac:dyDescent="0.35">
      <c r="A24" s="6" t="s">
        <v>64</v>
      </c>
      <c r="B24" s="7" t="s">
        <v>65</v>
      </c>
      <c r="C24" s="14">
        <v>0</v>
      </c>
      <c r="D24" s="14">
        <v>100</v>
      </c>
      <c r="E24" s="28">
        <v>50</v>
      </c>
      <c r="F24" s="83" t="s">
        <v>211</v>
      </c>
      <c r="G24" s="20"/>
      <c r="H24" s="21"/>
      <c r="I24" s="21"/>
      <c r="J24" s="21"/>
      <c r="K24" s="21"/>
      <c r="L24" s="21"/>
      <c r="M24" s="21"/>
      <c r="N24" s="21"/>
      <c r="O24" s="21"/>
      <c r="P24" s="22"/>
      <c r="Q24" s="20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11" t="s">
        <v>212</v>
      </c>
      <c r="AI24" s="30" t="s">
        <v>213</v>
      </c>
      <c r="AJ24" s="14" t="s">
        <v>28</v>
      </c>
      <c r="AK24" s="15"/>
      <c r="AL24" s="8">
        <v>120000</v>
      </c>
      <c r="AM24" s="8">
        <v>28120</v>
      </c>
      <c r="AN24" s="30" t="s">
        <v>214</v>
      </c>
      <c r="AO24" s="12" t="s">
        <v>153</v>
      </c>
      <c r="AP24" s="12" t="s">
        <v>153</v>
      </c>
      <c r="AQ24" s="10" t="s">
        <v>146</v>
      </c>
      <c r="AR24" s="9">
        <f>VLOOKUP($A24,[1]Sheet1!$A$1:$Q$478,6,FALSE)</f>
        <v>120000</v>
      </c>
      <c r="AS24" s="9">
        <f>VLOOKUP($A24,[1]Sheet1!$A$1:$Q$478,16,FALSE)</f>
        <v>28120</v>
      </c>
    </row>
    <row r="25" spans="1:45" ht="186" customHeight="1" x14ac:dyDescent="0.35">
      <c r="A25" s="6" t="s">
        <v>66</v>
      </c>
      <c r="B25" s="7" t="s">
        <v>67</v>
      </c>
      <c r="C25" s="42"/>
      <c r="D25" s="14"/>
      <c r="E25" s="28"/>
      <c r="F25" s="83"/>
      <c r="G25" s="20"/>
      <c r="H25" s="21"/>
      <c r="I25" s="21"/>
      <c r="J25" s="21"/>
      <c r="K25" s="21"/>
      <c r="L25" s="21"/>
      <c r="M25" s="21"/>
      <c r="N25" s="21"/>
      <c r="O25" s="21"/>
      <c r="P25" s="22"/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11"/>
      <c r="AI25" s="30"/>
      <c r="AJ25" s="15"/>
      <c r="AK25" s="14" t="s">
        <v>28</v>
      </c>
      <c r="AL25" s="8">
        <v>30000</v>
      </c>
      <c r="AM25" s="8">
        <v>3000</v>
      </c>
      <c r="AN25" s="30"/>
      <c r="AO25" s="30" t="s">
        <v>215</v>
      </c>
      <c r="AP25" s="12"/>
      <c r="AQ25" s="10" t="s">
        <v>146</v>
      </c>
      <c r="AR25" s="9">
        <f>VLOOKUP($A25,[1]Sheet1!$A$1:$Q$478,6,FALSE)</f>
        <v>30000</v>
      </c>
      <c r="AS25" s="9">
        <f>VLOOKUP($A25,[1]Sheet1!$A$1:$Q$478,16,FALSE)</f>
        <v>3000</v>
      </c>
    </row>
    <row r="26" spans="1:45" ht="221.25" customHeight="1" x14ac:dyDescent="0.35">
      <c r="A26" s="6" t="s">
        <v>68</v>
      </c>
      <c r="B26" s="7" t="s">
        <v>69</v>
      </c>
      <c r="C26" s="14"/>
      <c r="D26" s="14"/>
      <c r="E26" s="28"/>
      <c r="F26" s="83"/>
      <c r="G26" s="20"/>
      <c r="H26" s="21"/>
      <c r="I26" s="21"/>
      <c r="J26" s="21"/>
      <c r="K26" s="21"/>
      <c r="L26" s="21"/>
      <c r="M26" s="21"/>
      <c r="N26" s="21"/>
      <c r="O26" s="21"/>
      <c r="P26" s="22"/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11"/>
      <c r="AI26" s="30"/>
      <c r="AJ26" s="15"/>
      <c r="AK26" s="14" t="s">
        <v>28</v>
      </c>
      <c r="AL26" s="8">
        <v>40000</v>
      </c>
      <c r="AM26" s="8">
        <v>0</v>
      </c>
      <c r="AN26" s="30"/>
      <c r="AO26" s="30" t="s">
        <v>215</v>
      </c>
      <c r="AP26" s="12"/>
      <c r="AQ26" s="10" t="s">
        <v>147</v>
      </c>
      <c r="AR26" s="9">
        <f>VLOOKUP($A26,[1]Sheet1!$A$1:$Q$478,6,FALSE)</f>
        <v>40000</v>
      </c>
      <c r="AS26" s="9">
        <f>VLOOKUP($A26,[1]Sheet1!$A$1:$Q$478,16,FALSE)</f>
        <v>0</v>
      </c>
    </row>
    <row r="27" spans="1:45" ht="97.5" customHeight="1" x14ac:dyDescent="0.35">
      <c r="A27" s="6" t="s">
        <v>70</v>
      </c>
      <c r="B27" s="7" t="s">
        <v>71</v>
      </c>
      <c r="C27" s="38">
        <v>1187</v>
      </c>
      <c r="D27" s="14">
        <v>5</v>
      </c>
      <c r="E27" s="28">
        <v>10</v>
      </c>
      <c r="F27" s="133">
        <v>24565</v>
      </c>
      <c r="G27" s="20"/>
      <c r="H27" s="21"/>
      <c r="I27" s="21" t="s">
        <v>28</v>
      </c>
      <c r="J27" s="21"/>
      <c r="K27" s="21" t="s">
        <v>28</v>
      </c>
      <c r="L27" s="21" t="s">
        <v>28</v>
      </c>
      <c r="M27" s="21" t="s">
        <v>28</v>
      </c>
      <c r="N27" s="21" t="s">
        <v>28</v>
      </c>
      <c r="O27" s="21"/>
      <c r="P27" s="22"/>
      <c r="Q27" s="20"/>
      <c r="R27" s="21"/>
      <c r="S27" s="21"/>
      <c r="T27" s="21" t="s">
        <v>28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11" t="s">
        <v>216</v>
      </c>
      <c r="AI27" s="30" t="s">
        <v>217</v>
      </c>
      <c r="AJ27" s="14" t="s">
        <v>28</v>
      </c>
      <c r="AK27" s="15"/>
      <c r="AL27" s="8">
        <v>51000</v>
      </c>
      <c r="AM27" s="8">
        <v>36280</v>
      </c>
      <c r="AN27" s="30" t="s">
        <v>218</v>
      </c>
      <c r="AO27" s="12" t="s">
        <v>153</v>
      </c>
      <c r="AP27" s="12" t="s">
        <v>153</v>
      </c>
      <c r="AQ27" s="5"/>
      <c r="AR27" s="9">
        <f>VLOOKUP($A27,[1]Sheet1!$A$1:$Q$478,6,FALSE)</f>
        <v>51000</v>
      </c>
      <c r="AS27" s="9">
        <f>VLOOKUP($A27,[1]Sheet1!$A$1:$Q$478,16,FALSE)</f>
        <v>36280</v>
      </c>
    </row>
    <row r="28" spans="1:45" ht="331.5" customHeight="1" x14ac:dyDescent="0.35">
      <c r="A28" s="6" t="s">
        <v>72</v>
      </c>
      <c r="B28" s="7" t="s">
        <v>73</v>
      </c>
      <c r="C28" s="14"/>
      <c r="D28" s="14"/>
      <c r="E28" s="28"/>
      <c r="F28" s="83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0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11"/>
      <c r="AI28" s="30"/>
      <c r="AJ28" s="15"/>
      <c r="AK28" s="14" t="s">
        <v>28</v>
      </c>
      <c r="AL28" s="8">
        <v>25000</v>
      </c>
      <c r="AM28" s="8">
        <v>0</v>
      </c>
      <c r="AN28" s="30"/>
      <c r="AO28" s="30" t="s">
        <v>164</v>
      </c>
      <c r="AP28" s="12"/>
      <c r="AQ28" s="10" t="s">
        <v>147</v>
      </c>
      <c r="AR28" s="9">
        <f>VLOOKUP($A28,[1]Sheet1!$A$1:$Q$478,6,FALSE)</f>
        <v>25000</v>
      </c>
      <c r="AS28" s="9">
        <f>VLOOKUP($A28,[1]Sheet1!$A$1:$Q$478,16,FALSE)</f>
        <v>0</v>
      </c>
    </row>
    <row r="29" spans="1:45" ht="229.5" customHeight="1" x14ac:dyDescent="0.35">
      <c r="A29" s="6" t="s">
        <v>74</v>
      </c>
      <c r="B29" s="7" t="s">
        <v>75</v>
      </c>
      <c r="C29" s="14"/>
      <c r="D29" s="14"/>
      <c r="E29" s="28"/>
      <c r="F29" s="83"/>
      <c r="G29" s="20"/>
      <c r="H29" s="21"/>
      <c r="I29" s="21"/>
      <c r="J29" s="21"/>
      <c r="K29" s="21"/>
      <c r="L29" s="21"/>
      <c r="M29" s="21"/>
      <c r="N29" s="21"/>
      <c r="O29" s="21"/>
      <c r="P29" s="22"/>
      <c r="Q29" s="20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11"/>
      <c r="AI29" s="30"/>
      <c r="AJ29" s="15"/>
      <c r="AK29" s="14" t="s">
        <v>28</v>
      </c>
      <c r="AL29" s="8">
        <v>25000</v>
      </c>
      <c r="AM29" s="8">
        <v>0</v>
      </c>
      <c r="AN29" s="30"/>
      <c r="AO29" s="30" t="s">
        <v>164</v>
      </c>
      <c r="AP29" s="12"/>
      <c r="AQ29" s="10" t="s">
        <v>147</v>
      </c>
      <c r="AR29" s="9">
        <f>VLOOKUP($A29,[1]Sheet1!$A$1:$Q$478,6,FALSE)</f>
        <v>25000</v>
      </c>
      <c r="AS29" s="9">
        <f>VLOOKUP($A29,[1]Sheet1!$A$1:$Q$478,16,FALSE)</f>
        <v>0</v>
      </c>
    </row>
    <row r="30" spans="1:45" s="57" customFormat="1" ht="55.5" customHeight="1" x14ac:dyDescent="0.35">
      <c r="A30" s="43" t="s">
        <v>76</v>
      </c>
      <c r="B30" s="44" t="s">
        <v>77</v>
      </c>
      <c r="C30" s="45"/>
      <c r="D30" s="45"/>
      <c r="E30" s="46"/>
      <c r="F30" s="135"/>
      <c r="G30" s="47"/>
      <c r="H30" s="48"/>
      <c r="I30" s="48"/>
      <c r="J30" s="48"/>
      <c r="K30" s="48"/>
      <c r="L30" s="48"/>
      <c r="M30" s="48"/>
      <c r="N30" s="48"/>
      <c r="O30" s="48"/>
      <c r="P30" s="49"/>
      <c r="Q30" s="47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9"/>
      <c r="AH30" s="50"/>
      <c r="AI30" s="51"/>
      <c r="AJ30" s="52"/>
      <c r="AK30" s="52"/>
      <c r="AL30" s="53">
        <v>50000</v>
      </c>
      <c r="AM30" s="53">
        <v>45700</v>
      </c>
      <c r="AN30" s="51"/>
      <c r="AO30" s="54"/>
      <c r="AP30" s="54"/>
      <c r="AQ30" s="55"/>
      <c r="AR30" s="56">
        <f>VLOOKUP($A30,[1]Sheet1!$A$1:$Q$478,6,FALSE)</f>
        <v>50000</v>
      </c>
      <c r="AS30" s="56">
        <f>VLOOKUP($A30,[1]Sheet1!$A$1:$Q$478,16,FALSE)</f>
        <v>45700</v>
      </c>
    </row>
    <row r="31" spans="1:45" ht="231.75" customHeight="1" x14ac:dyDescent="0.35">
      <c r="A31" s="6" t="s">
        <v>78</v>
      </c>
      <c r="B31" s="7" t="s">
        <v>79</v>
      </c>
      <c r="C31" s="14"/>
      <c r="D31" s="14"/>
      <c r="E31" s="28"/>
      <c r="F31" s="83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11"/>
      <c r="AI31" s="30"/>
      <c r="AJ31" s="15"/>
      <c r="AK31" s="14" t="s">
        <v>28</v>
      </c>
      <c r="AL31" s="8">
        <v>50000</v>
      </c>
      <c r="AM31" s="8">
        <v>0</v>
      </c>
      <c r="AN31" s="30"/>
      <c r="AO31" s="30" t="s">
        <v>164</v>
      </c>
      <c r="AP31" s="12"/>
      <c r="AQ31" s="10" t="s">
        <v>147</v>
      </c>
      <c r="AR31" s="9">
        <f>VLOOKUP($A31,[1]Sheet1!$A$1:$Q$478,6,FALSE)</f>
        <v>50000</v>
      </c>
      <c r="AS31" s="9">
        <f>VLOOKUP($A31,[1]Sheet1!$A$1:$Q$478,16,FALSE)</f>
        <v>0</v>
      </c>
    </row>
    <row r="32" spans="1:45" ht="92.25" customHeight="1" x14ac:dyDescent="0.35">
      <c r="A32" s="6" t="s">
        <v>80</v>
      </c>
      <c r="B32" s="7" t="s">
        <v>81</v>
      </c>
      <c r="C32" s="14">
        <v>90</v>
      </c>
      <c r="D32" s="14">
        <v>5</v>
      </c>
      <c r="E32" s="28">
        <v>10</v>
      </c>
      <c r="F32" s="83" t="s">
        <v>219</v>
      </c>
      <c r="G32" s="20" t="s">
        <v>220</v>
      </c>
      <c r="H32" s="21"/>
      <c r="I32" s="21"/>
      <c r="J32" s="21"/>
      <c r="K32" s="21" t="s">
        <v>28</v>
      </c>
      <c r="L32" s="21" t="s">
        <v>28</v>
      </c>
      <c r="M32" s="21"/>
      <c r="N32" s="21"/>
      <c r="O32" s="21"/>
      <c r="P32" s="22"/>
      <c r="Q32" s="20"/>
      <c r="R32" s="21"/>
      <c r="S32" s="21"/>
      <c r="T32" s="21" t="s">
        <v>28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11" t="s">
        <v>221</v>
      </c>
      <c r="AI32" s="30" t="s">
        <v>222</v>
      </c>
      <c r="AJ32" s="14" t="s">
        <v>28</v>
      </c>
      <c r="AK32" s="15"/>
      <c r="AL32" s="8">
        <v>200000</v>
      </c>
      <c r="AM32" s="8">
        <v>76613.600000000006</v>
      </c>
      <c r="AN32" s="30" t="s">
        <v>223</v>
      </c>
      <c r="AO32" s="12" t="s">
        <v>153</v>
      </c>
      <c r="AP32" s="12" t="s">
        <v>153</v>
      </c>
      <c r="AQ32" s="5"/>
      <c r="AR32" s="9">
        <f>VLOOKUP($A32,[1]Sheet1!$A$1:$Q$478,6,FALSE)</f>
        <v>200000</v>
      </c>
      <c r="AS32" s="9">
        <f>VLOOKUP($A32,[1]Sheet1!$A$1:$Q$478,16,FALSE)</f>
        <v>76613.600000000006</v>
      </c>
    </row>
    <row r="33" spans="1:45" ht="90.75" customHeight="1" x14ac:dyDescent="0.35">
      <c r="A33" s="6" t="s">
        <v>82</v>
      </c>
      <c r="B33" s="7" t="s">
        <v>83</v>
      </c>
      <c r="C33" s="14">
        <v>300</v>
      </c>
      <c r="D33" s="14">
        <v>8</v>
      </c>
      <c r="E33" s="28">
        <v>16</v>
      </c>
      <c r="F33" s="83" t="s">
        <v>224</v>
      </c>
      <c r="G33" s="20" t="s">
        <v>28</v>
      </c>
      <c r="H33" s="21"/>
      <c r="I33" s="21"/>
      <c r="J33" s="21"/>
      <c r="K33" s="21" t="s">
        <v>28</v>
      </c>
      <c r="L33" s="21" t="s">
        <v>28</v>
      </c>
      <c r="M33" s="21"/>
      <c r="N33" s="21"/>
      <c r="O33" s="21" t="s">
        <v>28</v>
      </c>
      <c r="P33" s="22"/>
      <c r="Q33" s="20"/>
      <c r="R33" s="21"/>
      <c r="S33" s="21"/>
      <c r="T33" s="21" t="s">
        <v>28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11" t="s">
        <v>225</v>
      </c>
      <c r="AI33" s="30" t="s">
        <v>226</v>
      </c>
      <c r="AJ33" s="14" t="s">
        <v>28</v>
      </c>
      <c r="AK33" s="15"/>
      <c r="AL33" s="8">
        <v>200000</v>
      </c>
      <c r="AM33" s="8">
        <v>196800</v>
      </c>
      <c r="AN33" s="30" t="s">
        <v>226</v>
      </c>
      <c r="AO33" s="12" t="s">
        <v>153</v>
      </c>
      <c r="AP33" s="12" t="s">
        <v>153</v>
      </c>
      <c r="AQ33" s="5"/>
      <c r="AR33" s="9">
        <f>VLOOKUP($A33,[1]Sheet1!$A$1:$Q$478,6,FALSE)</f>
        <v>200000</v>
      </c>
      <c r="AS33" s="9">
        <f>VLOOKUP($A33,[1]Sheet1!$A$1:$Q$478,16,FALSE)</f>
        <v>196800</v>
      </c>
    </row>
    <row r="34" spans="1:45" ht="116.25" customHeight="1" x14ac:dyDescent="0.35">
      <c r="A34" s="6" t="s">
        <v>84</v>
      </c>
      <c r="B34" s="7" t="s">
        <v>85</v>
      </c>
      <c r="C34" s="14">
        <v>130</v>
      </c>
      <c r="D34" s="14">
        <v>5</v>
      </c>
      <c r="E34" s="28">
        <v>8</v>
      </c>
      <c r="F34" s="83" t="s">
        <v>227</v>
      </c>
      <c r="G34" s="20"/>
      <c r="H34" s="21" t="s">
        <v>28</v>
      </c>
      <c r="I34" s="21" t="s">
        <v>28</v>
      </c>
      <c r="J34" s="21" t="s">
        <v>28</v>
      </c>
      <c r="K34" s="21" t="s">
        <v>28</v>
      </c>
      <c r="L34" s="21" t="s">
        <v>28</v>
      </c>
      <c r="M34" s="21" t="s">
        <v>28</v>
      </c>
      <c r="N34" s="21" t="s">
        <v>28</v>
      </c>
      <c r="O34" s="21"/>
      <c r="P34" s="22"/>
      <c r="Q34" s="20"/>
      <c r="R34" s="21"/>
      <c r="S34" s="21"/>
      <c r="T34" s="21" t="s">
        <v>28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11" t="s">
        <v>228</v>
      </c>
      <c r="AI34" s="30" t="s">
        <v>229</v>
      </c>
      <c r="AJ34" s="14" t="s">
        <v>28</v>
      </c>
      <c r="AK34" s="15"/>
      <c r="AL34" s="8">
        <v>126400</v>
      </c>
      <c r="AM34" s="8">
        <v>79048</v>
      </c>
      <c r="AN34" s="30" t="s">
        <v>230</v>
      </c>
      <c r="AO34" s="12" t="s">
        <v>153</v>
      </c>
      <c r="AP34" s="12" t="s">
        <v>153</v>
      </c>
      <c r="AQ34" s="5"/>
      <c r="AR34" s="9">
        <f>VLOOKUP($A34,[1]Sheet1!$A$1:$Q$478,6,FALSE)</f>
        <v>126400</v>
      </c>
      <c r="AS34" s="9">
        <f>VLOOKUP($A34,[1]Sheet1!$A$1:$Q$478,16,FALSE)</f>
        <v>79048</v>
      </c>
    </row>
    <row r="35" spans="1:45" ht="136.5" customHeight="1" x14ac:dyDescent="0.35">
      <c r="A35" s="6" t="s">
        <v>86</v>
      </c>
      <c r="B35" s="7" t="s">
        <v>87</v>
      </c>
      <c r="C35" s="14">
        <v>80</v>
      </c>
      <c r="D35" s="14">
        <v>2</v>
      </c>
      <c r="E35" s="28">
        <v>8</v>
      </c>
      <c r="F35" s="83" t="s">
        <v>169</v>
      </c>
      <c r="G35" s="20"/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N35" s="21" t="s">
        <v>28</v>
      </c>
      <c r="O35" s="21"/>
      <c r="P35" s="22"/>
      <c r="Q35" s="20"/>
      <c r="R35" s="21"/>
      <c r="S35" s="21"/>
      <c r="T35" s="21" t="s">
        <v>28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11" t="s">
        <v>170</v>
      </c>
      <c r="AI35" s="30" t="s">
        <v>171</v>
      </c>
      <c r="AJ35" s="14" t="s">
        <v>28</v>
      </c>
      <c r="AK35" s="15"/>
      <c r="AL35" s="8">
        <v>310000</v>
      </c>
      <c r="AM35" s="8">
        <v>303280</v>
      </c>
      <c r="AN35" s="30" t="s">
        <v>172</v>
      </c>
      <c r="AO35" s="12" t="s">
        <v>153</v>
      </c>
      <c r="AP35" s="12" t="s">
        <v>153</v>
      </c>
      <c r="AQ35" s="5"/>
      <c r="AR35" s="9">
        <f>VLOOKUP($A35,[1]Sheet1!$A$1:$Q$478,6,FALSE)</f>
        <v>310000</v>
      </c>
      <c r="AS35" s="9">
        <f>VLOOKUP($A35,[1]Sheet1!$A$1:$Q$478,16,FALSE)</f>
        <v>303280</v>
      </c>
    </row>
    <row r="36" spans="1:45" ht="99.75" customHeight="1" x14ac:dyDescent="0.35">
      <c r="A36" s="6" t="s">
        <v>88</v>
      </c>
      <c r="B36" s="7" t="s">
        <v>89</v>
      </c>
      <c r="C36" s="14">
        <v>84</v>
      </c>
      <c r="D36" s="14">
        <v>4</v>
      </c>
      <c r="E36" s="28">
        <v>5</v>
      </c>
      <c r="F36" s="133">
        <v>24436</v>
      </c>
      <c r="G36" s="20"/>
      <c r="H36" s="21"/>
      <c r="I36" s="21"/>
      <c r="J36" s="21"/>
      <c r="K36" s="21" t="s">
        <v>28</v>
      </c>
      <c r="L36" s="21" t="s">
        <v>28</v>
      </c>
      <c r="M36" s="21" t="s">
        <v>28</v>
      </c>
      <c r="N36" s="21"/>
      <c r="O36" s="21"/>
      <c r="P36" s="22"/>
      <c r="Q36" s="20"/>
      <c r="R36" s="21"/>
      <c r="S36" s="21"/>
      <c r="T36" s="21" t="s">
        <v>28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11" t="s">
        <v>232</v>
      </c>
      <c r="AI36" s="30" t="s">
        <v>231</v>
      </c>
      <c r="AJ36" s="14" t="s">
        <v>28</v>
      </c>
      <c r="AK36" s="15"/>
      <c r="AL36" s="8">
        <v>100000</v>
      </c>
      <c r="AM36" s="8">
        <v>73690</v>
      </c>
      <c r="AN36" s="30" t="s">
        <v>231</v>
      </c>
      <c r="AO36" s="12" t="s">
        <v>153</v>
      </c>
      <c r="AP36" s="12" t="s">
        <v>153</v>
      </c>
      <c r="AQ36" s="5"/>
      <c r="AR36" s="9">
        <f>VLOOKUP($A36,[1]Sheet1!$A$1:$Q$478,6,FALSE)</f>
        <v>100000</v>
      </c>
      <c r="AS36" s="9">
        <f>VLOOKUP($A36,[1]Sheet1!$A$1:$Q$478,16,FALSE)</f>
        <v>73690</v>
      </c>
    </row>
    <row r="37" spans="1:45" ht="90" customHeight="1" x14ac:dyDescent="0.35">
      <c r="A37" s="6" t="s">
        <v>90</v>
      </c>
      <c r="B37" s="7" t="s">
        <v>91</v>
      </c>
      <c r="C37" s="14"/>
      <c r="D37" s="14"/>
      <c r="E37" s="28"/>
      <c r="F37" s="83"/>
      <c r="G37" s="20"/>
      <c r="H37" s="21"/>
      <c r="I37" s="21"/>
      <c r="J37" s="21"/>
      <c r="K37" s="21"/>
      <c r="L37" s="21"/>
      <c r="M37" s="21"/>
      <c r="N37" s="21"/>
      <c r="O37" s="21"/>
      <c r="P37" s="22"/>
      <c r="Q37" s="20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11"/>
      <c r="AI37" s="30"/>
      <c r="AJ37" s="14" t="s">
        <v>28</v>
      </c>
      <c r="AK37" s="15"/>
      <c r="AL37" s="8">
        <v>85000</v>
      </c>
      <c r="AM37" s="8">
        <v>1926</v>
      </c>
      <c r="AN37" s="30"/>
      <c r="AO37" s="12"/>
      <c r="AP37" s="12"/>
      <c r="AQ37" s="10" t="s">
        <v>146</v>
      </c>
      <c r="AR37" s="9">
        <f>VLOOKUP($A37,[1]Sheet1!$A$1:$Q$478,6,FALSE)</f>
        <v>85000</v>
      </c>
      <c r="AS37" s="9">
        <f>VLOOKUP($A37,[1]Sheet1!$A$1:$Q$478,16,FALSE)</f>
        <v>1926</v>
      </c>
    </row>
    <row r="38" spans="1:45" ht="226.5" customHeight="1" x14ac:dyDescent="0.35">
      <c r="A38" s="6" t="s">
        <v>92</v>
      </c>
      <c r="B38" s="7" t="s">
        <v>93</v>
      </c>
      <c r="C38" s="14"/>
      <c r="D38" s="14"/>
      <c r="E38" s="28"/>
      <c r="F38" s="83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11"/>
      <c r="AI38" s="30"/>
      <c r="AJ38" s="15"/>
      <c r="AK38" s="14" t="s">
        <v>28</v>
      </c>
      <c r="AL38" s="8">
        <v>60000</v>
      </c>
      <c r="AM38" s="8">
        <v>0</v>
      </c>
      <c r="AN38" s="30"/>
      <c r="AO38" s="30" t="s">
        <v>164</v>
      </c>
      <c r="AP38" s="12"/>
      <c r="AQ38" s="10" t="s">
        <v>147</v>
      </c>
      <c r="AR38" s="9">
        <f>VLOOKUP($A38,[1]Sheet1!$A$1:$Q$478,6,FALSE)</f>
        <v>60000</v>
      </c>
      <c r="AS38" s="9">
        <f>VLOOKUP($A38,[1]Sheet1!$A$1:$Q$478,16,FALSE)</f>
        <v>0</v>
      </c>
    </row>
    <row r="39" spans="1:45" ht="77.25" customHeight="1" x14ac:dyDescent="0.35">
      <c r="A39" s="6" t="s">
        <v>94</v>
      </c>
      <c r="B39" s="41" t="s">
        <v>95</v>
      </c>
      <c r="C39" s="14">
        <v>300</v>
      </c>
      <c r="D39" s="14"/>
      <c r="E39" s="28">
        <v>10</v>
      </c>
      <c r="F39" s="83" t="s">
        <v>233</v>
      </c>
      <c r="G39" s="20" t="s">
        <v>28</v>
      </c>
      <c r="H39" s="21" t="s">
        <v>28</v>
      </c>
      <c r="I39" s="21" t="s">
        <v>28</v>
      </c>
      <c r="J39" s="21" t="s">
        <v>28</v>
      </c>
      <c r="K39" s="21" t="s">
        <v>28</v>
      </c>
      <c r="L39" s="21" t="s">
        <v>28</v>
      </c>
      <c r="M39" s="21" t="s">
        <v>28</v>
      </c>
      <c r="N39" s="21" t="s">
        <v>28</v>
      </c>
      <c r="O39" s="21" t="s">
        <v>28</v>
      </c>
      <c r="P39" s="22"/>
      <c r="Q39" s="20"/>
      <c r="R39" s="21"/>
      <c r="S39" s="21"/>
      <c r="T39" s="21" t="s">
        <v>28</v>
      </c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11" t="s">
        <v>277</v>
      </c>
      <c r="AI39" s="30" t="s">
        <v>278</v>
      </c>
      <c r="AJ39" s="14" t="s">
        <v>28</v>
      </c>
      <c r="AK39" s="15"/>
      <c r="AL39" s="8">
        <v>200000</v>
      </c>
      <c r="AM39" s="8">
        <v>127400</v>
      </c>
      <c r="AN39" s="30" t="s">
        <v>279</v>
      </c>
      <c r="AO39" s="12" t="s">
        <v>153</v>
      </c>
      <c r="AP39" s="12" t="s">
        <v>153</v>
      </c>
      <c r="AQ39" s="5"/>
      <c r="AR39" s="9">
        <f>VLOOKUP($A39,[1]Sheet1!$A$1:$Q$478,6,FALSE)</f>
        <v>200000</v>
      </c>
      <c r="AS39" s="9">
        <f>VLOOKUP($A39,[1]Sheet1!$A$1:$Q$478,16,FALSE)</f>
        <v>127400</v>
      </c>
    </row>
    <row r="40" spans="1:45" ht="99" customHeight="1" x14ac:dyDescent="0.35">
      <c r="A40" s="6" t="s">
        <v>96</v>
      </c>
      <c r="B40" s="41" t="s">
        <v>97</v>
      </c>
      <c r="C40" s="14">
        <v>160</v>
      </c>
      <c r="D40" s="14">
        <v>30</v>
      </c>
      <c r="E40" s="28">
        <v>10</v>
      </c>
      <c r="F40" s="133">
        <v>24568</v>
      </c>
      <c r="G40" s="20"/>
      <c r="H40" s="21"/>
      <c r="I40" s="21" t="s">
        <v>28</v>
      </c>
      <c r="J40" s="21"/>
      <c r="K40" s="21" t="s">
        <v>28</v>
      </c>
      <c r="L40" s="21" t="s">
        <v>28</v>
      </c>
      <c r="M40" s="21" t="s">
        <v>28</v>
      </c>
      <c r="N40" s="21" t="s">
        <v>28</v>
      </c>
      <c r="O40" s="21"/>
      <c r="P40" s="22"/>
      <c r="Q40" s="20"/>
      <c r="R40" s="21"/>
      <c r="S40" s="21"/>
      <c r="T40" s="21" t="s">
        <v>28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11" t="s">
        <v>280</v>
      </c>
      <c r="AI40" s="30" t="s">
        <v>281</v>
      </c>
      <c r="AJ40" s="14" t="s">
        <v>28</v>
      </c>
      <c r="AK40" s="15"/>
      <c r="AL40" s="8">
        <v>35000</v>
      </c>
      <c r="AM40" s="8">
        <v>28490</v>
      </c>
      <c r="AN40" s="30" t="s">
        <v>282</v>
      </c>
      <c r="AO40" s="12" t="s">
        <v>153</v>
      </c>
      <c r="AP40" s="12" t="s">
        <v>153</v>
      </c>
      <c r="AQ40" s="5"/>
      <c r="AR40" s="9">
        <f>VLOOKUP($A40,[1]Sheet1!$A$1:$Q$478,6,FALSE)</f>
        <v>35000</v>
      </c>
      <c r="AS40" s="9">
        <f>VLOOKUP($A40,[1]Sheet1!$A$1:$Q$478,16,FALSE)</f>
        <v>28490</v>
      </c>
    </row>
    <row r="41" spans="1:45" ht="79.5" customHeight="1" x14ac:dyDescent="0.35">
      <c r="A41" s="6" t="s">
        <v>98</v>
      </c>
      <c r="B41" s="7" t="s">
        <v>99</v>
      </c>
      <c r="C41" s="38">
        <v>1467</v>
      </c>
      <c r="D41" s="14">
        <v>0</v>
      </c>
      <c r="E41" s="28">
        <v>10</v>
      </c>
      <c r="F41" s="83" t="s">
        <v>165</v>
      </c>
      <c r="G41" s="39" t="s">
        <v>28</v>
      </c>
      <c r="H41" s="21"/>
      <c r="I41" s="21"/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O41" s="21"/>
      <c r="P41" s="22"/>
      <c r="Q41" s="20"/>
      <c r="R41" s="21"/>
      <c r="S41" s="21"/>
      <c r="T41" s="21" t="s">
        <v>28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11" t="s">
        <v>166</v>
      </c>
      <c r="AI41" s="30" t="s">
        <v>167</v>
      </c>
      <c r="AJ41" s="14" t="s">
        <v>28</v>
      </c>
      <c r="AK41" s="15"/>
      <c r="AL41" s="8">
        <v>300000</v>
      </c>
      <c r="AM41" s="8">
        <v>183600</v>
      </c>
      <c r="AN41" s="30" t="s">
        <v>168</v>
      </c>
      <c r="AO41" s="12" t="s">
        <v>153</v>
      </c>
      <c r="AP41" s="12" t="s">
        <v>153</v>
      </c>
      <c r="AQ41" s="5"/>
      <c r="AR41" s="9">
        <f>VLOOKUP($A41,[1]Sheet1!$A$1:$Q$478,6,FALSE)</f>
        <v>300000</v>
      </c>
      <c r="AS41" s="9">
        <f>VLOOKUP($A41,[1]Sheet1!$A$1:$Q$478,16,FALSE)</f>
        <v>183600</v>
      </c>
    </row>
    <row r="42" spans="1:45" ht="121.5" customHeight="1" x14ac:dyDescent="0.35">
      <c r="A42" s="6" t="s">
        <v>100</v>
      </c>
      <c r="B42" s="7" t="s">
        <v>101</v>
      </c>
      <c r="C42" s="38">
        <v>1000</v>
      </c>
      <c r="D42" s="14"/>
      <c r="E42" s="28">
        <v>15</v>
      </c>
      <c r="F42" s="133">
        <v>24660</v>
      </c>
      <c r="G42" s="20"/>
      <c r="H42" s="21"/>
      <c r="I42" s="21"/>
      <c r="J42" s="21"/>
      <c r="K42" s="21"/>
      <c r="L42" s="21"/>
      <c r="M42" s="21"/>
      <c r="N42" s="21" t="s">
        <v>28</v>
      </c>
      <c r="O42" s="21" t="s">
        <v>28</v>
      </c>
      <c r="P42" s="22"/>
      <c r="Q42" s="20"/>
      <c r="R42" s="21"/>
      <c r="S42" s="21"/>
      <c r="T42" s="21" t="s">
        <v>28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11" t="s">
        <v>183</v>
      </c>
      <c r="AI42" s="30" t="s">
        <v>184</v>
      </c>
      <c r="AJ42" s="14" t="s">
        <v>28</v>
      </c>
      <c r="AK42" s="15"/>
      <c r="AL42" s="8">
        <v>40000</v>
      </c>
      <c r="AM42" s="8">
        <v>38100</v>
      </c>
      <c r="AN42" s="30" t="s">
        <v>185</v>
      </c>
      <c r="AO42" s="12" t="s">
        <v>153</v>
      </c>
      <c r="AP42" s="12" t="s">
        <v>153</v>
      </c>
      <c r="AQ42" s="5"/>
      <c r="AR42" s="9">
        <f>VLOOKUP($A42,[1]Sheet1!$A$1:$Q$478,6,FALSE)</f>
        <v>40000</v>
      </c>
      <c r="AS42" s="9">
        <f>VLOOKUP($A42,[1]Sheet1!$A$1:$Q$478,16,FALSE)</f>
        <v>38100</v>
      </c>
    </row>
    <row r="43" spans="1:45" ht="96" customHeight="1" x14ac:dyDescent="0.35">
      <c r="A43" s="6" t="s">
        <v>102</v>
      </c>
      <c r="B43" s="7" t="s">
        <v>103</v>
      </c>
      <c r="C43" s="38">
        <v>2832</v>
      </c>
      <c r="D43" s="14">
        <v>80</v>
      </c>
      <c r="E43" s="28">
        <v>42</v>
      </c>
      <c r="F43" s="133">
        <v>24643</v>
      </c>
      <c r="G43" s="20"/>
      <c r="H43" s="21"/>
      <c r="I43" s="21"/>
      <c r="J43" s="21"/>
      <c r="K43" s="21"/>
      <c r="L43" s="21" t="s">
        <v>28</v>
      </c>
      <c r="M43" s="21" t="s">
        <v>28</v>
      </c>
      <c r="N43" s="21"/>
      <c r="O43" s="21" t="s">
        <v>28</v>
      </c>
      <c r="P43" s="22"/>
      <c r="Q43" s="20"/>
      <c r="R43" s="21"/>
      <c r="S43" s="21"/>
      <c r="T43" s="21" t="s">
        <v>28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11" t="s">
        <v>177</v>
      </c>
      <c r="AI43" s="30" t="s">
        <v>178</v>
      </c>
      <c r="AJ43" s="14" t="s">
        <v>28</v>
      </c>
      <c r="AK43" s="15"/>
      <c r="AL43" s="8">
        <v>432000</v>
      </c>
      <c r="AM43" s="8">
        <v>431201</v>
      </c>
      <c r="AN43" s="30" t="s">
        <v>179</v>
      </c>
      <c r="AO43" s="12" t="s">
        <v>153</v>
      </c>
      <c r="AP43" s="12" t="s">
        <v>153</v>
      </c>
      <c r="AQ43" s="5"/>
      <c r="AR43" s="9">
        <f>VLOOKUP($A43,[1]Sheet1!$A$1:$Q$478,6,FALSE)</f>
        <v>432000</v>
      </c>
      <c r="AS43" s="9">
        <f>VLOOKUP($A43,[1]Sheet1!$A$1:$Q$478,16,FALSE)</f>
        <v>431201</v>
      </c>
    </row>
    <row r="44" spans="1:45" ht="105.75" customHeight="1" x14ac:dyDescent="0.35">
      <c r="A44" s="6" t="s">
        <v>104</v>
      </c>
      <c r="B44" s="7" t="s">
        <v>105</v>
      </c>
      <c r="C44" s="38">
        <v>1747</v>
      </c>
      <c r="D44" s="14">
        <v>85</v>
      </c>
      <c r="E44" s="28">
        <v>42</v>
      </c>
      <c r="F44" s="133">
        <v>24533</v>
      </c>
      <c r="G44" s="20"/>
      <c r="H44" s="21"/>
      <c r="I44" s="21"/>
      <c r="J44" s="21" t="s">
        <v>28</v>
      </c>
      <c r="K44" s="21"/>
      <c r="L44" s="21"/>
      <c r="M44" s="21"/>
      <c r="N44" s="21" t="s">
        <v>28</v>
      </c>
      <c r="O44" s="21" t="s">
        <v>28</v>
      </c>
      <c r="P44" s="22"/>
      <c r="Q44" s="20"/>
      <c r="R44" s="21"/>
      <c r="S44" s="21"/>
      <c r="T44" s="21" t="s">
        <v>28</v>
      </c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11" t="s">
        <v>180</v>
      </c>
      <c r="AI44" s="30" t="s">
        <v>181</v>
      </c>
      <c r="AJ44" s="14" t="s">
        <v>28</v>
      </c>
      <c r="AK44" s="15"/>
      <c r="AL44" s="8">
        <v>300000</v>
      </c>
      <c r="AM44" s="8">
        <v>256040</v>
      </c>
      <c r="AN44" s="30" t="s">
        <v>182</v>
      </c>
      <c r="AO44" s="12" t="s">
        <v>153</v>
      </c>
      <c r="AP44" s="12" t="s">
        <v>153</v>
      </c>
      <c r="AQ44" s="5"/>
      <c r="AR44" s="9">
        <f>VLOOKUP($A44,[1]Sheet1!$A$1:$Q$478,6,FALSE)</f>
        <v>300000</v>
      </c>
      <c r="AS44" s="9">
        <f>VLOOKUP($A44,[1]Sheet1!$A$1:$Q$478,16,FALSE)</f>
        <v>256040</v>
      </c>
    </row>
    <row r="45" spans="1:45" ht="68.25" customHeight="1" x14ac:dyDescent="0.35">
      <c r="A45" s="6" t="s">
        <v>106</v>
      </c>
      <c r="B45" s="7" t="s">
        <v>107</v>
      </c>
      <c r="C45" s="14">
        <v>86</v>
      </c>
      <c r="D45" s="14">
        <v>0</v>
      </c>
      <c r="E45" s="28">
        <v>10</v>
      </c>
      <c r="F45" s="83" t="s">
        <v>173</v>
      </c>
      <c r="G45" s="20"/>
      <c r="H45" s="21"/>
      <c r="I45" s="21" t="s">
        <v>28</v>
      </c>
      <c r="J45" s="21"/>
      <c r="K45" s="21" t="s">
        <v>28</v>
      </c>
      <c r="L45" s="21" t="s">
        <v>28</v>
      </c>
      <c r="M45" s="21" t="s">
        <v>28</v>
      </c>
      <c r="N45" s="21"/>
      <c r="O45" s="21"/>
      <c r="P45" s="22"/>
      <c r="Q45" s="20"/>
      <c r="R45" s="21"/>
      <c r="S45" s="21"/>
      <c r="T45" s="21" t="s">
        <v>28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11" t="s">
        <v>175</v>
      </c>
      <c r="AI45" s="30" t="s">
        <v>174</v>
      </c>
      <c r="AJ45" s="14" t="s">
        <v>28</v>
      </c>
      <c r="AK45" s="15"/>
      <c r="AL45" s="8">
        <v>119300</v>
      </c>
      <c r="AM45" s="8">
        <v>86470</v>
      </c>
      <c r="AN45" s="30" t="s">
        <v>176</v>
      </c>
      <c r="AO45" s="12" t="s">
        <v>153</v>
      </c>
      <c r="AP45" s="12" t="s">
        <v>153</v>
      </c>
      <c r="AQ45" s="5"/>
      <c r="AR45" s="9">
        <f>VLOOKUP($A45,[1]Sheet1!$A$1:$Q$478,6,FALSE)</f>
        <v>119300</v>
      </c>
      <c r="AS45" s="9">
        <f>VLOOKUP($A45,[1]Sheet1!$A$1:$Q$478,16,FALSE)</f>
        <v>86470</v>
      </c>
    </row>
    <row r="46" spans="1:45" ht="120.75" customHeight="1" x14ac:dyDescent="0.35">
      <c r="A46" s="6" t="s">
        <v>108</v>
      </c>
      <c r="B46" s="7" t="s">
        <v>109</v>
      </c>
      <c r="C46" s="14">
        <v>87</v>
      </c>
      <c r="D46" s="14">
        <v>5</v>
      </c>
      <c r="E46" s="28">
        <v>8</v>
      </c>
      <c r="F46" s="83" t="s">
        <v>235</v>
      </c>
      <c r="G46" s="20" t="s">
        <v>28</v>
      </c>
      <c r="H46" s="21"/>
      <c r="I46" s="21"/>
      <c r="J46" s="21"/>
      <c r="K46" s="21" t="s">
        <v>28</v>
      </c>
      <c r="L46" s="21" t="s">
        <v>28</v>
      </c>
      <c r="M46" s="21"/>
      <c r="N46" s="21"/>
      <c r="O46" s="21"/>
      <c r="P46" s="22"/>
      <c r="Q46" s="20"/>
      <c r="R46" s="21"/>
      <c r="S46" s="21"/>
      <c r="T46" s="21" t="s">
        <v>28</v>
      </c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11" t="s">
        <v>236</v>
      </c>
      <c r="AI46" s="30" t="s">
        <v>237</v>
      </c>
      <c r="AJ46" s="14" t="s">
        <v>28</v>
      </c>
      <c r="AK46" s="15"/>
      <c r="AL46" s="8">
        <v>200000</v>
      </c>
      <c r="AM46" s="8">
        <v>84000</v>
      </c>
      <c r="AN46" s="30" t="s">
        <v>238</v>
      </c>
      <c r="AO46" s="12" t="s">
        <v>153</v>
      </c>
      <c r="AP46" s="12" t="s">
        <v>153</v>
      </c>
      <c r="AQ46" s="5"/>
      <c r="AR46" s="9">
        <f>VLOOKUP($A46,[1]Sheet1!$A$1:$Q$478,6,FALSE)</f>
        <v>200000</v>
      </c>
      <c r="AS46" s="9">
        <f>VLOOKUP($A46,[1]Sheet1!$A$1:$Q$478,16,FALSE)</f>
        <v>84000</v>
      </c>
    </row>
    <row r="47" spans="1:45" ht="219.75" customHeight="1" x14ac:dyDescent="0.35">
      <c r="A47" s="6" t="s">
        <v>110</v>
      </c>
      <c r="B47" s="7" t="s">
        <v>111</v>
      </c>
      <c r="C47" s="14"/>
      <c r="D47" s="14"/>
      <c r="E47" s="28"/>
      <c r="F47" s="83"/>
      <c r="G47" s="20"/>
      <c r="H47" s="21"/>
      <c r="I47" s="21"/>
      <c r="J47" s="21"/>
      <c r="K47" s="21"/>
      <c r="L47" s="21"/>
      <c r="M47" s="21"/>
      <c r="N47" s="21"/>
      <c r="O47" s="21"/>
      <c r="P47" s="22"/>
      <c r="Q47" s="20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11"/>
      <c r="AI47" s="30"/>
      <c r="AJ47" s="15"/>
      <c r="AK47" s="14" t="s">
        <v>28</v>
      </c>
      <c r="AL47" s="8">
        <v>120000</v>
      </c>
      <c r="AM47" s="8">
        <v>0</v>
      </c>
      <c r="AN47" s="30"/>
      <c r="AO47" s="30" t="s">
        <v>164</v>
      </c>
      <c r="AP47" s="12"/>
      <c r="AQ47" s="10" t="s">
        <v>147</v>
      </c>
      <c r="AR47" s="9">
        <f>VLOOKUP($A47,[1]Sheet1!$A$1:$Q$478,6,FALSE)</f>
        <v>120000</v>
      </c>
      <c r="AS47" s="9">
        <f>VLOOKUP($A47,[1]Sheet1!$A$1:$Q$478,16,FALSE)</f>
        <v>0</v>
      </c>
    </row>
    <row r="48" spans="1:45" ht="184.5" customHeight="1" x14ac:dyDescent="0.35">
      <c r="A48" s="6" t="s">
        <v>112</v>
      </c>
      <c r="B48" s="7" t="s">
        <v>113</v>
      </c>
      <c r="C48" s="14"/>
      <c r="D48" s="14"/>
      <c r="E48" s="28"/>
      <c r="F48" s="83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0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11"/>
      <c r="AI48" s="30"/>
      <c r="AJ48" s="15"/>
      <c r="AK48" s="14" t="s">
        <v>28</v>
      </c>
      <c r="AL48" s="8">
        <v>93000</v>
      </c>
      <c r="AM48" s="8">
        <v>0</v>
      </c>
      <c r="AN48" s="30"/>
      <c r="AO48" s="30" t="s">
        <v>164</v>
      </c>
      <c r="AP48" s="12"/>
      <c r="AQ48" s="10" t="s">
        <v>147</v>
      </c>
      <c r="AR48" s="9">
        <f>VLOOKUP($A48,[1]Sheet1!$A$1:$Q$478,6,FALSE)</f>
        <v>93000</v>
      </c>
      <c r="AS48" s="9">
        <f>VLOOKUP($A48,[1]Sheet1!$A$1:$Q$478,16,FALSE)</f>
        <v>0</v>
      </c>
    </row>
    <row r="49" spans="1:45" ht="60" customHeight="1" x14ac:dyDescent="0.35">
      <c r="A49" s="6" t="s">
        <v>114</v>
      </c>
      <c r="B49" s="7" t="s">
        <v>115</v>
      </c>
      <c r="C49" s="14"/>
      <c r="D49" s="14"/>
      <c r="E49" s="28"/>
      <c r="F49" s="83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0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11"/>
      <c r="AI49" s="30"/>
      <c r="AJ49" s="15"/>
      <c r="AK49" s="14" t="s">
        <v>28</v>
      </c>
      <c r="AL49" s="8">
        <v>40000</v>
      </c>
      <c r="AM49" s="8">
        <v>0</v>
      </c>
      <c r="AN49" s="30"/>
      <c r="AO49" s="30" t="s">
        <v>234</v>
      </c>
      <c r="AP49" s="12"/>
      <c r="AQ49" s="10" t="s">
        <v>147</v>
      </c>
      <c r="AR49" s="9">
        <f>VLOOKUP($A49,[1]Sheet1!$A$1:$Q$478,6,FALSE)</f>
        <v>40000</v>
      </c>
      <c r="AS49" s="9">
        <f>VLOOKUP($A49,[1]Sheet1!$A$1:$Q$478,16,FALSE)</f>
        <v>0</v>
      </c>
    </row>
    <row r="50" spans="1:45" ht="114" customHeight="1" x14ac:dyDescent="0.35">
      <c r="A50" s="6" t="s">
        <v>116</v>
      </c>
      <c r="B50" s="7" t="s">
        <v>117</v>
      </c>
      <c r="C50" s="14"/>
      <c r="D50" s="14">
        <v>10</v>
      </c>
      <c r="E50" s="28">
        <v>3</v>
      </c>
      <c r="F50" s="133">
        <v>24685</v>
      </c>
      <c r="G50" s="20"/>
      <c r="H50" s="21"/>
      <c r="I50" s="21"/>
      <c r="J50" s="21"/>
      <c r="K50" s="21"/>
      <c r="L50" s="21"/>
      <c r="M50" s="21"/>
      <c r="N50" s="21"/>
      <c r="O50" s="21"/>
      <c r="P50" s="22" t="s">
        <v>28</v>
      </c>
      <c r="Q50" s="20"/>
      <c r="R50" s="21"/>
      <c r="S50" s="21"/>
      <c r="T50" s="21" t="s">
        <v>28</v>
      </c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11" t="s">
        <v>285</v>
      </c>
      <c r="AI50" s="30" t="s">
        <v>284</v>
      </c>
      <c r="AJ50" s="14" t="s">
        <v>28</v>
      </c>
      <c r="AK50" s="15"/>
      <c r="AL50" s="8">
        <v>40000</v>
      </c>
      <c r="AM50" s="8">
        <v>1590</v>
      </c>
      <c r="AN50" s="30" t="s">
        <v>283</v>
      </c>
      <c r="AO50" s="12" t="s">
        <v>153</v>
      </c>
      <c r="AP50" s="12" t="s">
        <v>153</v>
      </c>
      <c r="AQ50" s="10" t="s">
        <v>146</v>
      </c>
      <c r="AR50" s="9">
        <f>VLOOKUP($A50,[1]Sheet1!$A$1:$Q$478,6,FALSE)</f>
        <v>40000</v>
      </c>
      <c r="AS50" s="9">
        <f>VLOOKUP($A50,[1]Sheet1!$A$1:$Q$478,16,FALSE)</f>
        <v>1590</v>
      </c>
    </row>
    <row r="51" spans="1:45" ht="119.25" customHeight="1" x14ac:dyDescent="0.35">
      <c r="A51" s="6" t="s">
        <v>118</v>
      </c>
      <c r="B51" s="7" t="s">
        <v>119</v>
      </c>
      <c r="C51" s="14"/>
      <c r="D51" s="14">
        <v>10</v>
      </c>
      <c r="E51" s="28">
        <v>2</v>
      </c>
      <c r="F51" s="133">
        <v>24704</v>
      </c>
      <c r="G51" s="20"/>
      <c r="H51" s="21"/>
      <c r="I51" s="21"/>
      <c r="J51" s="21"/>
      <c r="K51" s="21"/>
      <c r="L51" s="21"/>
      <c r="M51" s="21"/>
      <c r="N51" s="21"/>
      <c r="O51" s="21"/>
      <c r="P51" s="22" t="s">
        <v>28</v>
      </c>
      <c r="Q51" s="20"/>
      <c r="R51" s="21"/>
      <c r="S51" s="21"/>
      <c r="T51" s="21" t="s">
        <v>28</v>
      </c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11" t="s">
        <v>285</v>
      </c>
      <c r="AI51" s="30" t="s">
        <v>284</v>
      </c>
      <c r="AJ51" s="14" t="s">
        <v>28</v>
      </c>
      <c r="AK51" s="15"/>
      <c r="AL51" s="8">
        <v>40000</v>
      </c>
      <c r="AM51" s="8">
        <v>9940</v>
      </c>
      <c r="AN51" s="30" t="s">
        <v>283</v>
      </c>
      <c r="AO51" s="12" t="s">
        <v>153</v>
      </c>
      <c r="AP51" s="12" t="s">
        <v>153</v>
      </c>
      <c r="AQ51" s="10" t="s">
        <v>146</v>
      </c>
      <c r="AR51" s="9">
        <f>VLOOKUP($A51,[1]Sheet1!$A$1:$Q$478,6,FALSE)</f>
        <v>40000</v>
      </c>
      <c r="AS51" s="9">
        <f>VLOOKUP($A51,[1]Sheet1!$A$1:$Q$478,16,FALSE)</f>
        <v>9940</v>
      </c>
    </row>
    <row r="52" spans="1:45" ht="97.5" customHeight="1" x14ac:dyDescent="0.35">
      <c r="A52" s="6" t="s">
        <v>120</v>
      </c>
      <c r="B52" s="7" t="s">
        <v>121</v>
      </c>
      <c r="C52" s="14">
        <v>30</v>
      </c>
      <c r="D52" s="14">
        <v>15</v>
      </c>
      <c r="E52" s="28">
        <v>10</v>
      </c>
      <c r="F52" s="83" t="s">
        <v>289</v>
      </c>
      <c r="G52" s="20"/>
      <c r="H52" s="21"/>
      <c r="I52" s="21"/>
      <c r="J52" s="21"/>
      <c r="K52" s="21"/>
      <c r="L52" s="21"/>
      <c r="M52" s="21"/>
      <c r="N52" s="21"/>
      <c r="O52" s="21"/>
      <c r="P52" s="22" t="s">
        <v>28</v>
      </c>
      <c r="Q52" s="20"/>
      <c r="R52" s="21"/>
      <c r="S52" s="21"/>
      <c r="T52" s="21" t="s">
        <v>28</v>
      </c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11" t="s">
        <v>287</v>
      </c>
      <c r="AI52" s="30" t="s">
        <v>288</v>
      </c>
      <c r="AJ52" s="14" t="s">
        <v>28</v>
      </c>
      <c r="AK52" s="15"/>
      <c r="AL52" s="8">
        <v>150000</v>
      </c>
      <c r="AM52" s="8">
        <v>79620</v>
      </c>
      <c r="AN52" s="30" t="s">
        <v>286</v>
      </c>
      <c r="AO52" s="12" t="s">
        <v>153</v>
      </c>
      <c r="AP52" s="12" t="s">
        <v>153</v>
      </c>
      <c r="AQ52" s="10" t="s">
        <v>146</v>
      </c>
      <c r="AR52" s="9">
        <f>VLOOKUP($A52,[1]Sheet1!$A$1:$Q$478,6,FALSE)</f>
        <v>150000</v>
      </c>
      <c r="AS52" s="9">
        <f>VLOOKUP($A52,[1]Sheet1!$A$1:$Q$478,16,FALSE)</f>
        <v>79620</v>
      </c>
    </row>
    <row r="53" spans="1:45" ht="121.5" customHeight="1" x14ac:dyDescent="0.35">
      <c r="A53" s="6" t="s">
        <v>122</v>
      </c>
      <c r="B53" s="7" t="s">
        <v>123</v>
      </c>
      <c r="C53" s="14"/>
      <c r="D53" s="14">
        <v>10</v>
      </c>
      <c r="E53" s="28">
        <v>3</v>
      </c>
      <c r="F53" s="133">
        <v>24717</v>
      </c>
      <c r="G53" s="20"/>
      <c r="H53" s="21"/>
      <c r="I53" s="21"/>
      <c r="J53" s="21"/>
      <c r="K53" s="21"/>
      <c r="L53" s="21"/>
      <c r="M53" s="21"/>
      <c r="N53" s="21"/>
      <c r="O53" s="21"/>
      <c r="P53" s="22" t="s">
        <v>28</v>
      </c>
      <c r="Q53" s="20"/>
      <c r="R53" s="21"/>
      <c r="S53" s="21"/>
      <c r="T53" s="21" t="s">
        <v>28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11" t="s">
        <v>285</v>
      </c>
      <c r="AI53" s="30" t="s">
        <v>284</v>
      </c>
      <c r="AJ53" s="14" t="s">
        <v>28</v>
      </c>
      <c r="AK53" s="15"/>
      <c r="AL53" s="8">
        <v>40000</v>
      </c>
      <c r="AM53" s="8">
        <v>300</v>
      </c>
      <c r="AN53" s="30" t="s">
        <v>283</v>
      </c>
      <c r="AO53" s="12" t="s">
        <v>153</v>
      </c>
      <c r="AP53" s="12" t="s">
        <v>153</v>
      </c>
      <c r="AQ53" s="10" t="s">
        <v>146</v>
      </c>
      <c r="AR53" s="9">
        <f>VLOOKUP($A53,[1]Sheet1!$A$1:$Q$478,6,FALSE)</f>
        <v>40000</v>
      </c>
      <c r="AS53" s="9">
        <f>VLOOKUP($A53,[1]Sheet1!$A$1:$Q$478,16,FALSE)</f>
        <v>300</v>
      </c>
    </row>
    <row r="54" spans="1:45" ht="120" customHeight="1" x14ac:dyDescent="0.35">
      <c r="A54" s="6" t="s">
        <v>124</v>
      </c>
      <c r="B54" s="7" t="s">
        <v>125</v>
      </c>
      <c r="C54" s="14"/>
      <c r="D54" s="14">
        <v>10</v>
      </c>
      <c r="E54" s="28">
        <v>2</v>
      </c>
      <c r="F54" s="133">
        <v>24704</v>
      </c>
      <c r="G54" s="20"/>
      <c r="H54" s="21"/>
      <c r="I54" s="21"/>
      <c r="J54" s="21"/>
      <c r="K54" s="21"/>
      <c r="L54" s="21"/>
      <c r="M54" s="21"/>
      <c r="N54" s="21"/>
      <c r="O54" s="21"/>
      <c r="P54" s="22" t="s">
        <v>28</v>
      </c>
      <c r="Q54" s="20"/>
      <c r="R54" s="21"/>
      <c r="S54" s="21"/>
      <c r="T54" s="21" t="s">
        <v>28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11" t="s">
        <v>285</v>
      </c>
      <c r="AI54" s="30" t="s">
        <v>284</v>
      </c>
      <c r="AJ54" s="14" t="s">
        <v>28</v>
      </c>
      <c r="AK54" s="15"/>
      <c r="AL54" s="8">
        <v>40000</v>
      </c>
      <c r="AM54" s="8">
        <v>400</v>
      </c>
      <c r="AN54" s="30" t="s">
        <v>283</v>
      </c>
      <c r="AO54" s="12" t="s">
        <v>153</v>
      </c>
      <c r="AP54" s="12" t="s">
        <v>153</v>
      </c>
      <c r="AQ54" s="10" t="s">
        <v>146</v>
      </c>
      <c r="AR54" s="9">
        <f>VLOOKUP($A54,[1]Sheet1!$A$1:$Q$478,6,FALSE)</f>
        <v>40000</v>
      </c>
      <c r="AS54" s="9">
        <f>VLOOKUP($A54,[1]Sheet1!$A$1:$Q$478,16,FALSE)</f>
        <v>400</v>
      </c>
    </row>
    <row r="55" spans="1:45" ht="21" x14ac:dyDescent="0.35">
      <c r="A55" s="6" t="s">
        <v>126</v>
      </c>
      <c r="B55" s="7" t="s">
        <v>127</v>
      </c>
      <c r="C55" s="14"/>
      <c r="D55" s="14"/>
      <c r="E55" s="28"/>
      <c r="F55" s="83"/>
      <c r="G55" s="20"/>
      <c r="H55" s="21"/>
      <c r="I55" s="21"/>
      <c r="J55" s="21"/>
      <c r="K55" s="21"/>
      <c r="L55" s="21"/>
      <c r="M55" s="21"/>
      <c r="N55" s="21"/>
      <c r="O55" s="21"/>
      <c r="P55" s="22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11"/>
      <c r="AI55" s="30"/>
      <c r="AJ55" s="14" t="s">
        <v>28</v>
      </c>
      <c r="AK55" s="15"/>
      <c r="AL55" s="8">
        <v>329900</v>
      </c>
      <c r="AM55" s="8">
        <v>112340</v>
      </c>
      <c r="AN55" s="30"/>
      <c r="AO55" s="12" t="s">
        <v>153</v>
      </c>
      <c r="AP55" s="12" t="s">
        <v>153</v>
      </c>
      <c r="AQ55" s="10" t="s">
        <v>146</v>
      </c>
      <c r="AR55" s="9">
        <f>VLOOKUP($A55,[1]Sheet1!$A$1:$Q$478,6,FALSE)</f>
        <v>329900</v>
      </c>
      <c r="AS55" s="9">
        <f>VLOOKUP($A55,[1]Sheet1!$A$1:$Q$478,16,FALSE)</f>
        <v>112340</v>
      </c>
    </row>
    <row r="56" spans="1:45" ht="119.25" customHeight="1" x14ac:dyDescent="0.35">
      <c r="A56" s="6"/>
      <c r="B56" s="7" t="s">
        <v>290</v>
      </c>
      <c r="C56" s="14">
        <v>50</v>
      </c>
      <c r="D56" s="14">
        <v>2</v>
      </c>
      <c r="E56" s="28">
        <v>6</v>
      </c>
      <c r="F56" s="133">
        <v>24554</v>
      </c>
      <c r="G56" s="20" t="s">
        <v>28</v>
      </c>
      <c r="H56" s="21"/>
      <c r="I56" s="21"/>
      <c r="J56" s="21"/>
      <c r="K56" s="21" t="s">
        <v>28</v>
      </c>
      <c r="L56" s="21" t="s">
        <v>28</v>
      </c>
      <c r="M56" s="21"/>
      <c r="N56" s="21" t="s">
        <v>28</v>
      </c>
      <c r="O56" s="21" t="s">
        <v>28</v>
      </c>
      <c r="P56" s="22"/>
      <c r="Q56" s="20"/>
      <c r="R56" s="21"/>
      <c r="S56" s="21"/>
      <c r="T56" s="21" t="s">
        <v>28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11" t="s">
        <v>291</v>
      </c>
      <c r="AI56" s="30" t="s">
        <v>292</v>
      </c>
      <c r="AJ56" s="14" t="s">
        <v>28</v>
      </c>
      <c r="AK56" s="15"/>
      <c r="AL56" s="8"/>
      <c r="AM56" s="8">
        <v>15200</v>
      </c>
      <c r="AN56" s="30" t="s">
        <v>293</v>
      </c>
      <c r="AO56" s="12" t="s">
        <v>153</v>
      </c>
      <c r="AP56" s="12" t="s">
        <v>153</v>
      </c>
      <c r="AQ56" s="10"/>
      <c r="AR56" s="9"/>
      <c r="AS56" s="9"/>
    </row>
    <row r="57" spans="1:45" ht="96.75" customHeight="1" x14ac:dyDescent="0.35">
      <c r="A57" s="6"/>
      <c r="B57" s="7" t="s">
        <v>294</v>
      </c>
      <c r="C57" s="14">
        <v>98</v>
      </c>
      <c r="D57" s="14">
        <v>10</v>
      </c>
      <c r="E57" s="28">
        <v>6</v>
      </c>
      <c r="F57" s="133">
        <v>24652</v>
      </c>
      <c r="G57" s="20"/>
      <c r="H57" s="21"/>
      <c r="I57" s="21"/>
      <c r="J57" s="21"/>
      <c r="K57" s="21"/>
      <c r="L57" s="21" t="s">
        <v>28</v>
      </c>
      <c r="M57" s="21" t="s">
        <v>28</v>
      </c>
      <c r="N57" s="21"/>
      <c r="O57" s="21"/>
      <c r="P57" s="22"/>
      <c r="Q57" s="20"/>
      <c r="R57" s="21"/>
      <c r="S57" s="21"/>
      <c r="T57" s="21" t="s">
        <v>28</v>
      </c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11" t="s">
        <v>296</v>
      </c>
      <c r="AI57" s="30" t="s">
        <v>295</v>
      </c>
      <c r="AJ57" s="14" t="s">
        <v>28</v>
      </c>
      <c r="AK57" s="15"/>
      <c r="AL57" s="8"/>
      <c r="AM57" s="8">
        <v>16300</v>
      </c>
      <c r="AN57" s="30" t="s">
        <v>297</v>
      </c>
      <c r="AO57" s="12" t="s">
        <v>153</v>
      </c>
      <c r="AP57" s="12" t="s">
        <v>153</v>
      </c>
      <c r="AQ57" s="10"/>
      <c r="AR57" s="9"/>
      <c r="AS57" s="9"/>
    </row>
    <row r="58" spans="1:45" ht="92.25" customHeight="1" x14ac:dyDescent="0.35">
      <c r="A58" s="6"/>
      <c r="B58" s="7" t="s">
        <v>298</v>
      </c>
      <c r="C58" s="14">
        <v>27</v>
      </c>
      <c r="D58" s="14">
        <v>10</v>
      </c>
      <c r="E58" s="28">
        <v>3</v>
      </c>
      <c r="F58" s="83" t="s">
        <v>299</v>
      </c>
      <c r="G58" s="20"/>
      <c r="H58" s="21"/>
      <c r="I58" s="21"/>
      <c r="J58" s="21"/>
      <c r="K58" s="21" t="s">
        <v>28</v>
      </c>
      <c r="L58" s="21" t="s">
        <v>28</v>
      </c>
      <c r="M58" s="21"/>
      <c r="N58" s="21" t="s">
        <v>28</v>
      </c>
      <c r="O58" s="21" t="s">
        <v>28</v>
      </c>
      <c r="P58" s="22"/>
      <c r="Q58" s="20"/>
      <c r="R58" s="21"/>
      <c r="S58" s="21"/>
      <c r="T58" s="21" t="s">
        <v>28</v>
      </c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11" t="s">
        <v>300</v>
      </c>
      <c r="AI58" s="74" t="s">
        <v>301</v>
      </c>
      <c r="AJ58" s="14" t="s">
        <v>28</v>
      </c>
      <c r="AK58" s="15"/>
      <c r="AL58" s="8"/>
      <c r="AM58" s="8">
        <v>49840</v>
      </c>
      <c r="AN58" s="30" t="s">
        <v>302</v>
      </c>
      <c r="AO58" s="12" t="s">
        <v>153</v>
      </c>
      <c r="AP58" s="12" t="s">
        <v>153</v>
      </c>
      <c r="AQ58" s="10"/>
      <c r="AR58" s="9"/>
      <c r="AS58" s="9"/>
    </row>
    <row r="59" spans="1:45" ht="140.25" customHeight="1" x14ac:dyDescent="0.35">
      <c r="A59" s="6"/>
      <c r="B59" s="7" t="s">
        <v>303</v>
      </c>
      <c r="C59" s="14">
        <v>54</v>
      </c>
      <c r="D59" s="14">
        <v>2</v>
      </c>
      <c r="E59" s="28">
        <v>5</v>
      </c>
      <c r="F59" s="133">
        <v>24478</v>
      </c>
      <c r="G59" s="20"/>
      <c r="H59" s="21"/>
      <c r="I59" s="21"/>
      <c r="J59" s="21"/>
      <c r="K59" s="21" t="s">
        <v>28</v>
      </c>
      <c r="L59" s="21" t="s">
        <v>28</v>
      </c>
      <c r="M59" s="21"/>
      <c r="N59" s="21" t="s">
        <v>28</v>
      </c>
      <c r="O59" s="21" t="s">
        <v>28</v>
      </c>
      <c r="P59" s="22"/>
      <c r="Q59" s="20"/>
      <c r="R59" s="21"/>
      <c r="S59" s="21"/>
      <c r="T59" s="21" t="s">
        <v>28</v>
      </c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11" t="s">
        <v>304</v>
      </c>
      <c r="AI59" s="30" t="s">
        <v>305</v>
      </c>
      <c r="AJ59" s="14" t="s">
        <v>28</v>
      </c>
      <c r="AK59" s="15"/>
      <c r="AL59" s="8"/>
      <c r="AM59" s="8">
        <v>12000</v>
      </c>
      <c r="AN59" s="30" t="s">
        <v>306</v>
      </c>
      <c r="AO59" s="12" t="s">
        <v>153</v>
      </c>
      <c r="AP59" s="12" t="s">
        <v>153</v>
      </c>
      <c r="AQ59" s="10"/>
      <c r="AR59" s="9"/>
      <c r="AS59" s="9"/>
    </row>
    <row r="60" spans="1:45" ht="69" customHeight="1" x14ac:dyDescent="0.35">
      <c r="A60" s="6"/>
      <c r="B60" s="7" t="s">
        <v>307</v>
      </c>
      <c r="C60" s="14">
        <v>52</v>
      </c>
      <c r="D60" s="14">
        <v>5</v>
      </c>
      <c r="E60" s="28">
        <v>5</v>
      </c>
      <c r="F60" s="133">
        <v>24540</v>
      </c>
      <c r="G60" s="84"/>
      <c r="H60" s="21"/>
      <c r="I60" s="21"/>
      <c r="J60" s="21"/>
      <c r="K60" s="21" t="s">
        <v>28</v>
      </c>
      <c r="L60" s="21" t="s">
        <v>28</v>
      </c>
      <c r="M60" s="21"/>
      <c r="N60" s="21" t="s">
        <v>28</v>
      </c>
      <c r="O60" s="21"/>
      <c r="P60" s="22"/>
      <c r="Q60" s="20"/>
      <c r="R60" s="21"/>
      <c r="S60" s="21"/>
      <c r="T60" s="21" t="s">
        <v>28</v>
      </c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11" t="s">
        <v>308</v>
      </c>
      <c r="AI60" s="30" t="s">
        <v>309</v>
      </c>
      <c r="AJ60" s="14" t="s">
        <v>28</v>
      </c>
      <c r="AK60" s="15"/>
      <c r="AL60" s="8"/>
      <c r="AM60" s="8">
        <v>19000</v>
      </c>
      <c r="AN60" s="30" t="s">
        <v>310</v>
      </c>
      <c r="AO60" s="12" t="s">
        <v>153</v>
      </c>
      <c r="AP60" s="12" t="s">
        <v>153</v>
      </c>
      <c r="AQ60" s="10"/>
      <c r="AR60" s="9"/>
      <c r="AS60" s="9"/>
    </row>
    <row r="61" spans="1:45" ht="21" x14ac:dyDescent="0.35">
      <c r="A61" s="6" t="s">
        <v>128</v>
      </c>
      <c r="B61" s="7" t="s">
        <v>129</v>
      </c>
      <c r="C61" s="14"/>
      <c r="D61" s="14"/>
      <c r="E61" s="28"/>
      <c r="F61" s="83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0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11"/>
      <c r="AI61" s="30"/>
      <c r="AJ61" s="14" t="s">
        <v>28</v>
      </c>
      <c r="AK61" s="15"/>
      <c r="AL61" s="8">
        <v>1627700</v>
      </c>
      <c r="AM61" s="8">
        <v>1204661.17</v>
      </c>
      <c r="AN61" s="30"/>
      <c r="AO61" s="12" t="s">
        <v>153</v>
      </c>
      <c r="AP61" s="12" t="s">
        <v>153</v>
      </c>
      <c r="AQ61" s="5"/>
      <c r="AR61" s="9">
        <f>VLOOKUP($A61,[1]Sheet1!$A$1:$Q$478,6,FALSE)</f>
        <v>1627700</v>
      </c>
      <c r="AS61" s="9">
        <f>VLOOKUP($A61,[1]Sheet1!$A$1:$Q$478,16,FALSE)</f>
        <v>1204661.17</v>
      </c>
    </row>
    <row r="62" spans="1:45" ht="81.75" customHeight="1" x14ac:dyDescent="0.35">
      <c r="A62" s="6"/>
      <c r="B62" s="75" t="s">
        <v>311</v>
      </c>
      <c r="C62" s="80">
        <v>20</v>
      </c>
      <c r="D62" s="14">
        <v>5</v>
      </c>
      <c r="E62" s="28"/>
      <c r="F62" s="136" t="s">
        <v>326</v>
      </c>
      <c r="G62" s="21" t="s">
        <v>28</v>
      </c>
      <c r="H62" s="21"/>
      <c r="I62" s="21" t="s">
        <v>28</v>
      </c>
      <c r="J62" s="21"/>
      <c r="K62" s="21"/>
      <c r="L62" s="21" t="s">
        <v>28</v>
      </c>
      <c r="M62" s="21" t="s">
        <v>28</v>
      </c>
      <c r="N62" s="21"/>
      <c r="O62" s="21"/>
      <c r="P62" s="22"/>
      <c r="Q62" s="20"/>
      <c r="R62" s="21"/>
      <c r="S62" s="21"/>
      <c r="T62" s="21" t="s">
        <v>28</v>
      </c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11" t="s">
        <v>332</v>
      </c>
      <c r="AI62" s="30" t="s">
        <v>333</v>
      </c>
      <c r="AJ62" s="14" t="s">
        <v>28</v>
      </c>
      <c r="AK62" s="15"/>
      <c r="AL62" s="8"/>
      <c r="AM62" s="79">
        <v>53640</v>
      </c>
      <c r="AN62" s="30" t="s">
        <v>334</v>
      </c>
      <c r="AO62" s="12" t="s">
        <v>153</v>
      </c>
      <c r="AP62" s="12" t="s">
        <v>153</v>
      </c>
      <c r="AQ62" s="5"/>
      <c r="AR62" s="9"/>
      <c r="AS62" s="9"/>
    </row>
    <row r="63" spans="1:45" ht="125.25" customHeight="1" x14ac:dyDescent="0.35">
      <c r="A63" s="6"/>
      <c r="B63" s="75" t="s">
        <v>312</v>
      </c>
      <c r="C63" s="76">
        <v>100</v>
      </c>
      <c r="D63" s="14">
        <v>10</v>
      </c>
      <c r="E63" s="28">
        <v>3</v>
      </c>
      <c r="F63" s="136" t="s">
        <v>327</v>
      </c>
      <c r="G63" s="21" t="s">
        <v>28</v>
      </c>
      <c r="H63" s="21"/>
      <c r="I63" s="21" t="s">
        <v>28</v>
      </c>
      <c r="J63" s="21"/>
      <c r="K63" s="21"/>
      <c r="L63" s="21" t="s">
        <v>28</v>
      </c>
      <c r="M63" s="21"/>
      <c r="N63" s="21"/>
      <c r="O63" s="21"/>
      <c r="P63" s="22"/>
      <c r="Q63" s="20"/>
      <c r="R63" s="21"/>
      <c r="S63" s="21"/>
      <c r="T63" s="21" t="s">
        <v>28</v>
      </c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11" t="s">
        <v>335</v>
      </c>
      <c r="AI63" s="30" t="s">
        <v>336</v>
      </c>
      <c r="AJ63" s="14" t="s">
        <v>28</v>
      </c>
      <c r="AK63" s="15"/>
      <c r="AL63" s="8"/>
      <c r="AM63" s="79">
        <v>131480</v>
      </c>
      <c r="AN63" s="30" t="s">
        <v>337</v>
      </c>
      <c r="AO63" s="12" t="s">
        <v>153</v>
      </c>
      <c r="AP63" s="12" t="s">
        <v>153</v>
      </c>
      <c r="AQ63" s="5"/>
      <c r="AR63" s="9"/>
      <c r="AS63" s="9"/>
    </row>
    <row r="64" spans="1:45" ht="79.5" customHeight="1" x14ac:dyDescent="0.35">
      <c r="A64" s="6"/>
      <c r="B64" s="75" t="s">
        <v>313</v>
      </c>
      <c r="C64" s="80">
        <v>500</v>
      </c>
      <c r="D64" s="14">
        <v>10</v>
      </c>
      <c r="E64" s="28">
        <v>3</v>
      </c>
      <c r="F64" s="137">
        <v>24521</v>
      </c>
      <c r="G64" s="20"/>
      <c r="H64" s="21"/>
      <c r="I64" s="21"/>
      <c r="J64" s="21"/>
      <c r="K64" s="21"/>
      <c r="L64" s="21" t="s">
        <v>28</v>
      </c>
      <c r="M64" s="21" t="s">
        <v>28</v>
      </c>
      <c r="N64" s="21" t="s">
        <v>28</v>
      </c>
      <c r="O64" s="21"/>
      <c r="P64" s="22"/>
      <c r="Q64" s="20"/>
      <c r="R64" s="21"/>
      <c r="S64" s="21"/>
      <c r="T64" s="21" t="s">
        <v>28</v>
      </c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11" t="s">
        <v>338</v>
      </c>
      <c r="AI64" s="30" t="s">
        <v>339</v>
      </c>
      <c r="AJ64" s="14" t="s">
        <v>28</v>
      </c>
      <c r="AK64" s="15"/>
      <c r="AL64" s="8"/>
      <c r="AM64" s="79">
        <v>120000</v>
      </c>
      <c r="AN64" s="30" t="s">
        <v>340</v>
      </c>
      <c r="AO64" s="12" t="s">
        <v>153</v>
      </c>
      <c r="AP64" s="12" t="s">
        <v>153</v>
      </c>
      <c r="AQ64" s="5"/>
      <c r="AR64" s="9"/>
      <c r="AS64" s="9"/>
    </row>
    <row r="65" spans="1:45" ht="96.75" customHeight="1" x14ac:dyDescent="0.35">
      <c r="A65" s="6"/>
      <c r="B65" s="75" t="s">
        <v>314</v>
      </c>
      <c r="C65" s="76">
        <v>100</v>
      </c>
      <c r="D65" s="14">
        <v>2</v>
      </c>
      <c r="E65" s="28">
        <v>1</v>
      </c>
      <c r="F65" s="137">
        <v>24687</v>
      </c>
      <c r="G65" s="20"/>
      <c r="H65" s="21"/>
      <c r="I65" s="21"/>
      <c r="J65" s="21" t="s">
        <v>28</v>
      </c>
      <c r="K65" s="21" t="s">
        <v>28</v>
      </c>
      <c r="L65" s="21"/>
      <c r="M65" s="21" t="s">
        <v>28</v>
      </c>
      <c r="N65" s="21"/>
      <c r="O65" s="21"/>
      <c r="P65" s="22"/>
      <c r="Q65" s="20"/>
      <c r="R65" s="21"/>
      <c r="S65" s="21"/>
      <c r="T65" s="21"/>
      <c r="U65" s="21" t="s">
        <v>28</v>
      </c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11" t="s">
        <v>341</v>
      </c>
      <c r="AI65" s="30" t="s">
        <v>342</v>
      </c>
      <c r="AJ65" s="14" t="s">
        <v>28</v>
      </c>
      <c r="AK65" s="15"/>
      <c r="AL65" s="8"/>
      <c r="AM65" s="79">
        <v>14700</v>
      </c>
      <c r="AN65" s="30" t="s">
        <v>343</v>
      </c>
      <c r="AO65" s="12" t="s">
        <v>153</v>
      </c>
      <c r="AP65" s="12" t="s">
        <v>153</v>
      </c>
      <c r="AQ65" s="5"/>
      <c r="AR65" s="9"/>
      <c r="AS65" s="9"/>
    </row>
    <row r="66" spans="1:45" ht="75" customHeight="1" x14ac:dyDescent="0.35">
      <c r="A66" s="6"/>
      <c r="B66" s="75" t="s">
        <v>315</v>
      </c>
      <c r="C66" s="76">
        <v>1120</v>
      </c>
      <c r="D66" s="14">
        <v>20</v>
      </c>
      <c r="E66" s="28">
        <v>5</v>
      </c>
      <c r="F66" s="137">
        <v>24688</v>
      </c>
      <c r="G66" s="20"/>
      <c r="H66" s="21"/>
      <c r="I66" s="21" t="s">
        <v>28</v>
      </c>
      <c r="J66" s="21" t="s">
        <v>28</v>
      </c>
      <c r="K66" s="21" t="s">
        <v>28</v>
      </c>
      <c r="L66" s="21" t="s">
        <v>28</v>
      </c>
      <c r="M66" s="21"/>
      <c r="N66" s="21"/>
      <c r="O66" s="21"/>
      <c r="P66" s="22"/>
      <c r="Q66" s="20"/>
      <c r="R66" s="21"/>
      <c r="S66" s="21"/>
      <c r="T66" s="21"/>
      <c r="U66" s="21" t="s">
        <v>28</v>
      </c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11" t="s">
        <v>344</v>
      </c>
      <c r="AI66" s="30" t="s">
        <v>345</v>
      </c>
      <c r="AJ66" s="14" t="s">
        <v>28</v>
      </c>
      <c r="AK66" s="15"/>
      <c r="AL66" s="8"/>
      <c r="AM66" s="79">
        <v>160000</v>
      </c>
      <c r="AN66" s="30" t="s">
        <v>345</v>
      </c>
      <c r="AO66" s="12" t="s">
        <v>153</v>
      </c>
      <c r="AP66" s="12" t="s">
        <v>153</v>
      </c>
      <c r="AQ66" s="5"/>
      <c r="AR66" s="9"/>
      <c r="AS66" s="9"/>
    </row>
    <row r="67" spans="1:45" ht="77.25" customHeight="1" x14ac:dyDescent="0.35">
      <c r="A67" s="6"/>
      <c r="B67" s="75" t="s">
        <v>316</v>
      </c>
      <c r="C67" s="76">
        <v>34</v>
      </c>
      <c r="D67" s="14">
        <v>3</v>
      </c>
      <c r="E67" s="28">
        <v>2</v>
      </c>
      <c r="F67" s="138" t="s">
        <v>328</v>
      </c>
      <c r="G67" s="21" t="s">
        <v>28</v>
      </c>
      <c r="H67" s="21"/>
      <c r="I67" s="21"/>
      <c r="J67" s="21" t="s">
        <v>28</v>
      </c>
      <c r="K67" s="21" t="s">
        <v>28</v>
      </c>
      <c r="L67" s="21" t="s">
        <v>28</v>
      </c>
      <c r="M67" s="21" t="s">
        <v>28</v>
      </c>
      <c r="N67" s="21"/>
      <c r="O67" s="21"/>
      <c r="P67" s="22"/>
      <c r="Q67" s="20"/>
      <c r="R67" s="21"/>
      <c r="S67" s="21"/>
      <c r="T67" s="21"/>
      <c r="U67" s="21" t="s">
        <v>28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11" t="s">
        <v>346</v>
      </c>
      <c r="AI67" s="30" t="s">
        <v>347</v>
      </c>
      <c r="AJ67" s="14" t="s">
        <v>28</v>
      </c>
      <c r="AK67" s="15"/>
      <c r="AL67" s="8"/>
      <c r="AM67" s="79">
        <v>21370</v>
      </c>
      <c r="AN67" s="30" t="s">
        <v>348</v>
      </c>
      <c r="AO67" s="12" t="s">
        <v>153</v>
      </c>
      <c r="AP67" s="12" t="s">
        <v>153</v>
      </c>
      <c r="AQ67" s="5"/>
      <c r="AR67" s="9"/>
      <c r="AS67" s="9"/>
    </row>
    <row r="68" spans="1:45" ht="120" customHeight="1" x14ac:dyDescent="0.35">
      <c r="A68" s="6"/>
      <c r="B68" s="75" t="s">
        <v>317</v>
      </c>
      <c r="C68" s="80">
        <v>90</v>
      </c>
      <c r="D68" s="14">
        <v>5</v>
      </c>
      <c r="E68" s="28">
        <v>3</v>
      </c>
      <c r="F68" s="137">
        <v>24723</v>
      </c>
      <c r="G68" s="20"/>
      <c r="H68" s="21"/>
      <c r="I68" s="21"/>
      <c r="J68" s="21" t="s">
        <v>28</v>
      </c>
      <c r="K68" s="21" t="s">
        <v>28</v>
      </c>
      <c r="L68" s="21" t="s">
        <v>28</v>
      </c>
      <c r="M68" s="21"/>
      <c r="N68" s="21"/>
      <c r="O68" s="21"/>
      <c r="P68" s="22"/>
      <c r="Q68" s="20"/>
      <c r="R68" s="21"/>
      <c r="S68" s="21"/>
      <c r="T68" s="21"/>
      <c r="U68" s="21" t="s">
        <v>28</v>
      </c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11" t="s">
        <v>349</v>
      </c>
      <c r="AI68" s="30" t="s">
        <v>350</v>
      </c>
      <c r="AJ68" s="14" t="s">
        <v>28</v>
      </c>
      <c r="AK68" s="15"/>
      <c r="AL68" s="8"/>
      <c r="AM68" s="79">
        <v>53780</v>
      </c>
      <c r="AN68" s="30" t="s">
        <v>351</v>
      </c>
      <c r="AO68" s="12" t="s">
        <v>153</v>
      </c>
      <c r="AP68" s="12" t="s">
        <v>153</v>
      </c>
      <c r="AQ68" s="5"/>
      <c r="AR68" s="9"/>
      <c r="AS68" s="9"/>
    </row>
    <row r="69" spans="1:45" ht="73.5" customHeight="1" x14ac:dyDescent="0.35">
      <c r="A69" s="6"/>
      <c r="B69" s="75" t="s">
        <v>318</v>
      </c>
      <c r="C69" s="80">
        <v>90</v>
      </c>
      <c r="D69" s="14">
        <v>10</v>
      </c>
      <c r="E69" s="28">
        <v>2</v>
      </c>
      <c r="F69" s="136" t="s">
        <v>329</v>
      </c>
      <c r="G69" s="21" t="s">
        <v>28</v>
      </c>
      <c r="H69" s="21"/>
      <c r="I69" s="21"/>
      <c r="J69" s="21"/>
      <c r="K69" s="21" t="s">
        <v>28</v>
      </c>
      <c r="L69" s="21" t="s">
        <v>28</v>
      </c>
      <c r="M69" s="21"/>
      <c r="N69" s="21" t="s">
        <v>28</v>
      </c>
      <c r="O69" s="21"/>
      <c r="P69" s="22"/>
      <c r="Q69" s="20"/>
      <c r="R69" s="21"/>
      <c r="S69" s="21"/>
      <c r="T69" s="21"/>
      <c r="U69" s="21" t="s">
        <v>28</v>
      </c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11" t="s">
        <v>352</v>
      </c>
      <c r="AI69" s="30" t="s">
        <v>353</v>
      </c>
      <c r="AJ69" s="14" t="s">
        <v>28</v>
      </c>
      <c r="AK69" s="15"/>
      <c r="AL69" s="8"/>
      <c r="AM69" s="79">
        <v>43952</v>
      </c>
      <c r="AN69" s="30" t="s">
        <v>354</v>
      </c>
      <c r="AO69" s="12" t="s">
        <v>153</v>
      </c>
      <c r="AP69" s="12" t="s">
        <v>153</v>
      </c>
      <c r="AQ69" s="5"/>
      <c r="AR69" s="9"/>
      <c r="AS69" s="9"/>
    </row>
    <row r="70" spans="1:45" ht="105" x14ac:dyDescent="0.35">
      <c r="A70" s="6"/>
      <c r="B70" s="75" t="s">
        <v>319</v>
      </c>
      <c r="C70" s="81">
        <v>10</v>
      </c>
      <c r="D70" s="14">
        <v>2</v>
      </c>
      <c r="E70" s="28"/>
      <c r="F70" s="78" t="s">
        <v>330</v>
      </c>
      <c r="G70" s="21" t="s">
        <v>28</v>
      </c>
      <c r="H70" s="21"/>
      <c r="I70" s="21"/>
      <c r="J70" s="21"/>
      <c r="K70" s="21" t="s">
        <v>28</v>
      </c>
      <c r="L70" s="21" t="s">
        <v>28</v>
      </c>
      <c r="M70" s="21"/>
      <c r="N70" s="21" t="s">
        <v>28</v>
      </c>
      <c r="O70" s="21"/>
      <c r="P70" s="22"/>
      <c r="Q70" s="20"/>
      <c r="R70" s="21"/>
      <c r="S70" s="21"/>
      <c r="T70" s="21"/>
      <c r="U70" s="21" t="s">
        <v>28</v>
      </c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11" t="s">
        <v>355</v>
      </c>
      <c r="AI70" s="30" t="s">
        <v>356</v>
      </c>
      <c r="AJ70" s="14" t="s">
        <v>28</v>
      </c>
      <c r="AK70" s="15"/>
      <c r="AL70" s="8"/>
      <c r="AM70" s="79">
        <v>69491</v>
      </c>
      <c r="AN70" s="30" t="s">
        <v>357</v>
      </c>
      <c r="AO70" s="12" t="s">
        <v>153</v>
      </c>
      <c r="AP70" s="12" t="s">
        <v>153</v>
      </c>
      <c r="AQ70" s="5"/>
      <c r="AR70" s="9"/>
      <c r="AS70" s="9"/>
    </row>
    <row r="71" spans="1:45" ht="166.5" customHeight="1" x14ac:dyDescent="0.35">
      <c r="A71" s="6"/>
      <c r="B71" s="75" t="s">
        <v>320</v>
      </c>
      <c r="C71" s="76">
        <v>150</v>
      </c>
      <c r="D71" s="14">
        <v>4</v>
      </c>
      <c r="E71" s="28">
        <v>2</v>
      </c>
      <c r="F71" s="137">
        <v>24723</v>
      </c>
      <c r="G71" s="21" t="s">
        <v>28</v>
      </c>
      <c r="H71" s="21"/>
      <c r="I71" s="21"/>
      <c r="J71" s="21"/>
      <c r="K71" s="21" t="s">
        <v>28</v>
      </c>
      <c r="L71" s="21" t="s">
        <v>28</v>
      </c>
      <c r="M71" s="21"/>
      <c r="N71" s="21"/>
      <c r="O71" s="21"/>
      <c r="P71" s="22"/>
      <c r="Q71" s="20"/>
      <c r="R71" s="21"/>
      <c r="S71" s="21"/>
      <c r="T71" s="21"/>
      <c r="U71" s="21" t="s">
        <v>28</v>
      </c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11" t="s">
        <v>358</v>
      </c>
      <c r="AI71" s="30" t="s">
        <v>359</v>
      </c>
      <c r="AJ71" s="14" t="s">
        <v>28</v>
      </c>
      <c r="AK71" s="15"/>
      <c r="AL71" s="8"/>
      <c r="AM71" s="79">
        <v>85000</v>
      </c>
      <c r="AN71" s="30" t="s">
        <v>360</v>
      </c>
      <c r="AO71" s="12" t="s">
        <v>153</v>
      </c>
      <c r="AP71" s="12" t="s">
        <v>153</v>
      </c>
      <c r="AQ71" s="5"/>
      <c r="AR71" s="9"/>
      <c r="AS71" s="9"/>
    </row>
    <row r="72" spans="1:45" ht="105" x14ac:dyDescent="0.35">
      <c r="A72" s="6"/>
      <c r="B72" s="75" t="s">
        <v>321</v>
      </c>
      <c r="C72" s="82">
        <v>100</v>
      </c>
      <c r="D72" s="14">
        <v>10</v>
      </c>
      <c r="E72" s="28">
        <v>3</v>
      </c>
      <c r="F72" s="137">
        <v>24680</v>
      </c>
      <c r="G72" s="21" t="s">
        <v>28</v>
      </c>
      <c r="H72" s="21"/>
      <c r="I72" s="21" t="s">
        <v>28</v>
      </c>
      <c r="J72" s="21"/>
      <c r="K72" s="21"/>
      <c r="L72" s="21" t="s">
        <v>28</v>
      </c>
      <c r="M72" s="21" t="s">
        <v>28</v>
      </c>
      <c r="N72" s="21"/>
      <c r="O72" s="21"/>
      <c r="P72" s="22"/>
      <c r="Q72" s="20"/>
      <c r="R72" s="21"/>
      <c r="S72" s="21"/>
      <c r="T72" s="21"/>
      <c r="U72" s="21" t="s">
        <v>28</v>
      </c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11" t="s">
        <v>361</v>
      </c>
      <c r="AI72" s="30" t="s">
        <v>362</v>
      </c>
      <c r="AJ72" s="14" t="s">
        <v>28</v>
      </c>
      <c r="AK72" s="15"/>
      <c r="AL72" s="8"/>
      <c r="AM72" s="79">
        <v>38200</v>
      </c>
      <c r="AN72" s="30" t="s">
        <v>363</v>
      </c>
      <c r="AO72" s="12" t="s">
        <v>153</v>
      </c>
      <c r="AP72" s="12" t="s">
        <v>153</v>
      </c>
      <c r="AQ72" s="5"/>
      <c r="AR72" s="9"/>
      <c r="AS72" s="9"/>
    </row>
    <row r="73" spans="1:45" ht="159" customHeight="1" x14ac:dyDescent="0.35">
      <c r="A73" s="6"/>
      <c r="B73" s="75" t="s">
        <v>322</v>
      </c>
      <c r="C73" s="76">
        <v>160</v>
      </c>
      <c r="D73" s="14">
        <v>8</v>
      </c>
      <c r="E73" s="28">
        <v>2</v>
      </c>
      <c r="F73" s="137">
        <v>24520</v>
      </c>
      <c r="G73" s="20"/>
      <c r="H73" s="21"/>
      <c r="I73" s="21"/>
      <c r="J73" s="21"/>
      <c r="K73" s="21"/>
      <c r="L73" s="21" t="s">
        <v>28</v>
      </c>
      <c r="M73" s="21" t="s">
        <v>28</v>
      </c>
      <c r="N73" s="21"/>
      <c r="O73" s="21"/>
      <c r="P73" s="22"/>
      <c r="Q73" s="20"/>
      <c r="R73" s="21"/>
      <c r="S73" s="21"/>
      <c r="T73" s="21"/>
      <c r="U73" s="21" t="s">
        <v>28</v>
      </c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11" t="s">
        <v>364</v>
      </c>
      <c r="AI73" s="30" t="s">
        <v>365</v>
      </c>
      <c r="AJ73" s="14" t="s">
        <v>28</v>
      </c>
      <c r="AK73" s="15"/>
      <c r="AL73" s="8"/>
      <c r="AM73" s="79">
        <v>55000</v>
      </c>
      <c r="AN73" s="30" t="s">
        <v>570</v>
      </c>
      <c r="AO73" s="12" t="s">
        <v>153</v>
      </c>
      <c r="AP73" s="12" t="s">
        <v>153</v>
      </c>
      <c r="AQ73" s="5"/>
      <c r="AR73" s="9"/>
      <c r="AS73" s="9"/>
    </row>
    <row r="74" spans="1:45" ht="181.5" customHeight="1" x14ac:dyDescent="0.35">
      <c r="A74" s="6"/>
      <c r="B74" s="75" t="s">
        <v>323</v>
      </c>
      <c r="C74" s="76">
        <v>330</v>
      </c>
      <c r="D74" s="14">
        <v>15</v>
      </c>
      <c r="E74" s="28">
        <v>4</v>
      </c>
      <c r="F74" s="137">
        <v>24687</v>
      </c>
      <c r="G74" s="20"/>
      <c r="H74" s="21"/>
      <c r="I74" s="21"/>
      <c r="J74" s="21"/>
      <c r="K74" s="21"/>
      <c r="L74" s="21" t="s">
        <v>28</v>
      </c>
      <c r="M74" s="21" t="s">
        <v>28</v>
      </c>
      <c r="N74" s="21"/>
      <c r="O74" s="21"/>
      <c r="P74" s="22"/>
      <c r="Q74" s="20"/>
      <c r="R74" s="21"/>
      <c r="S74" s="21"/>
      <c r="T74" s="21"/>
      <c r="U74" s="21" t="s">
        <v>28</v>
      </c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11" t="s">
        <v>366</v>
      </c>
      <c r="AI74" s="30" t="s">
        <v>367</v>
      </c>
      <c r="AJ74" s="14" t="s">
        <v>28</v>
      </c>
      <c r="AK74" s="15"/>
      <c r="AL74" s="8"/>
      <c r="AM74" s="79">
        <v>103508</v>
      </c>
      <c r="AN74" s="30" t="s">
        <v>368</v>
      </c>
      <c r="AO74" s="12" t="s">
        <v>153</v>
      </c>
      <c r="AP74" s="12" t="s">
        <v>153</v>
      </c>
      <c r="AQ74" s="5"/>
      <c r="AR74" s="9"/>
      <c r="AS74" s="9"/>
    </row>
    <row r="75" spans="1:45" ht="122.25" customHeight="1" x14ac:dyDescent="0.35">
      <c r="A75" s="6"/>
      <c r="B75" s="75" t="s">
        <v>324</v>
      </c>
      <c r="C75" s="76">
        <v>685</v>
      </c>
      <c r="D75" s="14">
        <v>20</v>
      </c>
      <c r="E75" s="28">
        <v>80</v>
      </c>
      <c r="F75" s="137">
        <v>24527</v>
      </c>
      <c r="G75" s="20"/>
      <c r="H75" s="21"/>
      <c r="I75" s="21"/>
      <c r="J75" s="21"/>
      <c r="K75" s="21"/>
      <c r="L75" s="21" t="s">
        <v>28</v>
      </c>
      <c r="M75" s="21" t="s">
        <v>28</v>
      </c>
      <c r="N75" s="21"/>
      <c r="O75" s="21"/>
      <c r="P75" s="22"/>
      <c r="Q75" s="20"/>
      <c r="R75" s="21"/>
      <c r="S75" s="21"/>
      <c r="T75" s="21"/>
      <c r="U75" s="21" t="s">
        <v>28</v>
      </c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11" t="s">
        <v>369</v>
      </c>
      <c r="AI75" s="30" t="s">
        <v>370</v>
      </c>
      <c r="AJ75" s="14" t="s">
        <v>28</v>
      </c>
      <c r="AK75" s="15"/>
      <c r="AL75" s="8"/>
      <c r="AM75" s="79">
        <v>148960</v>
      </c>
      <c r="AN75" s="30" t="s">
        <v>371</v>
      </c>
      <c r="AO75" s="12" t="s">
        <v>153</v>
      </c>
      <c r="AP75" s="12" t="s">
        <v>153</v>
      </c>
      <c r="AQ75" s="5"/>
      <c r="AR75" s="9"/>
      <c r="AS75" s="9"/>
    </row>
    <row r="76" spans="1:45" ht="167.25" customHeight="1" x14ac:dyDescent="0.35">
      <c r="A76" s="6"/>
      <c r="B76" s="75" t="s">
        <v>325</v>
      </c>
      <c r="C76" s="80">
        <v>165</v>
      </c>
      <c r="D76" s="14">
        <v>5</v>
      </c>
      <c r="E76" s="28">
        <v>3</v>
      </c>
      <c r="F76" s="136" t="s">
        <v>331</v>
      </c>
      <c r="G76" s="21" t="s">
        <v>28</v>
      </c>
      <c r="H76" s="21"/>
      <c r="I76" s="21"/>
      <c r="J76" s="21"/>
      <c r="K76" s="21" t="s">
        <v>28</v>
      </c>
      <c r="L76" s="21"/>
      <c r="M76" s="21" t="s">
        <v>28</v>
      </c>
      <c r="N76" s="21"/>
      <c r="O76" s="21"/>
      <c r="P76" s="22"/>
      <c r="Q76" s="20"/>
      <c r="R76" s="21"/>
      <c r="S76" s="21"/>
      <c r="T76" s="21"/>
      <c r="U76" s="21" t="s">
        <v>28</v>
      </c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11" t="s">
        <v>372</v>
      </c>
      <c r="AI76" s="30" t="s">
        <v>373</v>
      </c>
      <c r="AJ76" s="14" t="s">
        <v>28</v>
      </c>
      <c r="AK76" s="15"/>
      <c r="AL76" s="8"/>
      <c r="AM76" s="79">
        <v>105580</v>
      </c>
      <c r="AN76" s="30" t="s">
        <v>374</v>
      </c>
      <c r="AO76" s="12" t="s">
        <v>153</v>
      </c>
      <c r="AP76" s="12" t="s">
        <v>153</v>
      </c>
      <c r="AQ76" s="5"/>
      <c r="AR76" s="9"/>
      <c r="AS76" s="9"/>
    </row>
    <row r="77" spans="1:45" ht="29.25" customHeight="1" x14ac:dyDescent="0.35">
      <c r="A77" s="6" t="s">
        <v>130</v>
      </c>
      <c r="B77" s="7" t="s">
        <v>129</v>
      </c>
      <c r="C77" s="14"/>
      <c r="D77" s="14"/>
      <c r="E77" s="28"/>
      <c r="F77" s="83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0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11"/>
      <c r="AI77" s="30"/>
      <c r="AJ77" s="14" t="s">
        <v>28</v>
      </c>
      <c r="AK77" s="15"/>
      <c r="AL77" s="8">
        <v>611600</v>
      </c>
      <c r="AM77" s="8">
        <v>456994.4</v>
      </c>
      <c r="AN77" s="30"/>
      <c r="AO77" s="12" t="s">
        <v>153</v>
      </c>
      <c r="AP77" s="12" t="s">
        <v>153</v>
      </c>
      <c r="AQ77" s="5"/>
      <c r="AR77" s="9">
        <f>VLOOKUP($A77,[1]Sheet1!$A$1:$Q$478,6,FALSE)</f>
        <v>611600</v>
      </c>
      <c r="AS77" s="9">
        <f>VLOOKUP($A77,[1]Sheet1!$A$1:$Q$478,16,FALSE)</f>
        <v>456994.4</v>
      </c>
    </row>
    <row r="78" spans="1:45" ht="100.5" customHeight="1" x14ac:dyDescent="0.35">
      <c r="A78" s="6"/>
      <c r="B78" s="85" t="s">
        <v>375</v>
      </c>
      <c r="C78" s="77">
        <v>200</v>
      </c>
      <c r="D78" s="14">
        <v>6</v>
      </c>
      <c r="E78" s="28">
        <v>5</v>
      </c>
      <c r="F78" s="136" t="s">
        <v>227</v>
      </c>
      <c r="G78" s="20" t="s">
        <v>28</v>
      </c>
      <c r="H78" s="21"/>
      <c r="I78" s="21"/>
      <c r="J78" s="21"/>
      <c r="K78" s="21" t="s">
        <v>28</v>
      </c>
      <c r="L78" s="21" t="s">
        <v>28</v>
      </c>
      <c r="M78" s="21" t="s">
        <v>28</v>
      </c>
      <c r="N78" s="21"/>
      <c r="O78" s="21"/>
      <c r="P78" s="22"/>
      <c r="Q78" s="20"/>
      <c r="R78" s="21"/>
      <c r="S78" s="21"/>
      <c r="T78" s="21" t="s">
        <v>28</v>
      </c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11" t="s">
        <v>387</v>
      </c>
      <c r="AI78" s="30" t="s">
        <v>386</v>
      </c>
      <c r="AJ78" s="14" t="s">
        <v>28</v>
      </c>
      <c r="AK78" s="15"/>
      <c r="AL78" s="8"/>
      <c r="AM78" s="79">
        <v>80250</v>
      </c>
      <c r="AN78" s="11" t="s">
        <v>388</v>
      </c>
      <c r="AO78" s="12" t="s">
        <v>153</v>
      </c>
      <c r="AP78" s="12" t="s">
        <v>153</v>
      </c>
      <c r="AQ78" s="5"/>
      <c r="AR78" s="9"/>
      <c r="AS78" s="9"/>
    </row>
    <row r="79" spans="1:45" ht="78.75" customHeight="1" x14ac:dyDescent="0.35">
      <c r="A79" s="6"/>
      <c r="B79" s="86" t="s">
        <v>376</v>
      </c>
      <c r="C79" s="77">
        <v>150</v>
      </c>
      <c r="D79" s="14">
        <v>5</v>
      </c>
      <c r="E79" s="28">
        <v>2</v>
      </c>
      <c r="F79" s="137">
        <v>24534</v>
      </c>
      <c r="G79" s="20" t="s">
        <v>28</v>
      </c>
      <c r="H79" s="21"/>
      <c r="I79" s="21"/>
      <c r="J79" s="21"/>
      <c r="K79" s="21" t="s">
        <v>28</v>
      </c>
      <c r="L79" s="21" t="s">
        <v>28</v>
      </c>
      <c r="M79" s="21" t="s">
        <v>28</v>
      </c>
      <c r="N79" s="21"/>
      <c r="O79" s="21"/>
      <c r="P79" s="22"/>
      <c r="Q79" s="20"/>
      <c r="R79" s="21"/>
      <c r="S79" s="21"/>
      <c r="T79" s="21" t="s">
        <v>28</v>
      </c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11" t="s">
        <v>389</v>
      </c>
      <c r="AI79" s="30" t="s">
        <v>390</v>
      </c>
      <c r="AJ79" s="14" t="s">
        <v>28</v>
      </c>
      <c r="AK79" s="15"/>
      <c r="AL79" s="8"/>
      <c r="AM79" s="79">
        <v>40985</v>
      </c>
      <c r="AN79" s="30" t="s">
        <v>391</v>
      </c>
      <c r="AO79" s="12" t="s">
        <v>153</v>
      </c>
      <c r="AP79" s="12" t="s">
        <v>153</v>
      </c>
      <c r="AQ79" s="5"/>
      <c r="AR79" s="9"/>
      <c r="AS79" s="9"/>
    </row>
    <row r="80" spans="1:45" ht="76.5" customHeight="1" x14ac:dyDescent="0.35">
      <c r="A80" s="6"/>
      <c r="B80" s="85" t="s">
        <v>377</v>
      </c>
      <c r="C80" s="77"/>
      <c r="D80" s="14">
        <v>12</v>
      </c>
      <c r="E80" s="28">
        <v>1</v>
      </c>
      <c r="F80" s="136" t="s">
        <v>385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0"/>
      <c r="R80" s="21"/>
      <c r="S80" s="21"/>
      <c r="T80" s="21" t="s">
        <v>28</v>
      </c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11" t="s">
        <v>392</v>
      </c>
      <c r="AI80" s="30" t="s">
        <v>393</v>
      </c>
      <c r="AJ80" s="14" t="s">
        <v>28</v>
      </c>
      <c r="AK80" s="15"/>
      <c r="AL80" s="8"/>
      <c r="AM80" s="79">
        <v>56100</v>
      </c>
      <c r="AN80" s="30" t="s">
        <v>394</v>
      </c>
      <c r="AO80" s="12" t="s">
        <v>153</v>
      </c>
      <c r="AP80" s="12" t="s">
        <v>153</v>
      </c>
      <c r="AQ80" s="5"/>
      <c r="AR80" s="9"/>
      <c r="AS80" s="9"/>
    </row>
    <row r="81" spans="1:45" ht="78" customHeight="1" x14ac:dyDescent="0.35">
      <c r="A81" s="6"/>
      <c r="B81" s="85" t="s">
        <v>378</v>
      </c>
      <c r="C81" s="77">
        <v>190</v>
      </c>
      <c r="D81" s="14">
        <v>8</v>
      </c>
      <c r="E81" s="28">
        <v>5</v>
      </c>
      <c r="F81" s="137">
        <v>24528</v>
      </c>
      <c r="G81" s="20"/>
      <c r="H81" s="21"/>
      <c r="I81" s="21"/>
      <c r="J81" s="21"/>
      <c r="K81" s="21" t="s">
        <v>28</v>
      </c>
      <c r="L81" s="21" t="s">
        <v>28</v>
      </c>
      <c r="M81" s="21" t="s">
        <v>28</v>
      </c>
      <c r="N81" s="21"/>
      <c r="O81" s="21"/>
      <c r="P81" s="22"/>
      <c r="Q81" s="20"/>
      <c r="R81" s="21"/>
      <c r="S81" s="21"/>
      <c r="T81" s="21" t="s">
        <v>28</v>
      </c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11" t="s">
        <v>395</v>
      </c>
      <c r="AI81" s="30" t="s">
        <v>396</v>
      </c>
      <c r="AJ81" s="14" t="s">
        <v>28</v>
      </c>
      <c r="AK81" s="15"/>
      <c r="AL81" s="8"/>
      <c r="AM81" s="79">
        <v>27680</v>
      </c>
      <c r="AN81" s="30" t="s">
        <v>397</v>
      </c>
      <c r="AO81" s="12" t="s">
        <v>153</v>
      </c>
      <c r="AP81" s="12" t="s">
        <v>153</v>
      </c>
      <c r="AQ81" s="5"/>
      <c r="AR81" s="9"/>
      <c r="AS81" s="9"/>
    </row>
    <row r="82" spans="1:45" ht="95.25" customHeight="1" x14ac:dyDescent="0.35">
      <c r="A82" s="6"/>
      <c r="B82" s="85" t="s">
        <v>379</v>
      </c>
      <c r="C82" s="77">
        <v>270</v>
      </c>
      <c r="D82" s="14">
        <v>8</v>
      </c>
      <c r="E82" s="28">
        <v>10</v>
      </c>
      <c r="F82" s="137">
        <v>24478</v>
      </c>
      <c r="G82" s="20"/>
      <c r="H82" s="21"/>
      <c r="I82" s="21"/>
      <c r="J82" s="21" t="s">
        <v>28</v>
      </c>
      <c r="K82" s="21"/>
      <c r="L82" s="21" t="s">
        <v>28</v>
      </c>
      <c r="M82" s="21" t="s">
        <v>28</v>
      </c>
      <c r="N82" s="21"/>
      <c r="O82" s="21"/>
      <c r="P82" s="22"/>
      <c r="Q82" s="20"/>
      <c r="R82" s="21"/>
      <c r="S82" s="21"/>
      <c r="T82" s="21" t="s">
        <v>28</v>
      </c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11" t="s">
        <v>398</v>
      </c>
      <c r="AI82" s="30" t="s">
        <v>399</v>
      </c>
      <c r="AJ82" s="14" t="s">
        <v>28</v>
      </c>
      <c r="AK82" s="15"/>
      <c r="AL82" s="8"/>
      <c r="AM82" s="79">
        <v>51000</v>
      </c>
      <c r="AN82" s="30" t="s">
        <v>400</v>
      </c>
      <c r="AO82" s="12" t="s">
        <v>153</v>
      </c>
      <c r="AP82" s="12" t="s">
        <v>153</v>
      </c>
      <c r="AQ82" s="5"/>
      <c r="AR82" s="9"/>
      <c r="AS82" s="9"/>
    </row>
    <row r="83" spans="1:45" ht="150" customHeight="1" x14ac:dyDescent="0.35">
      <c r="A83" s="6"/>
      <c r="B83" s="85" t="s">
        <v>380</v>
      </c>
      <c r="C83" s="77">
        <v>200</v>
      </c>
      <c r="D83" s="14">
        <v>10</v>
      </c>
      <c r="E83" s="28">
        <v>3</v>
      </c>
      <c r="F83" s="137">
        <v>24513</v>
      </c>
      <c r="G83" s="20"/>
      <c r="H83" s="21"/>
      <c r="I83" s="21"/>
      <c r="J83" s="21" t="s">
        <v>28</v>
      </c>
      <c r="K83" s="21" t="s">
        <v>28</v>
      </c>
      <c r="L83" s="21" t="s">
        <v>28</v>
      </c>
      <c r="M83" s="21" t="s">
        <v>28</v>
      </c>
      <c r="N83" s="21"/>
      <c r="O83" s="21"/>
      <c r="P83" s="22"/>
      <c r="Q83" s="20"/>
      <c r="R83" s="21"/>
      <c r="S83" s="21"/>
      <c r="T83" s="21" t="s">
        <v>28</v>
      </c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11" t="s">
        <v>401</v>
      </c>
      <c r="AI83" s="30" t="s">
        <v>402</v>
      </c>
      <c r="AJ83" s="14" t="s">
        <v>28</v>
      </c>
      <c r="AK83" s="15"/>
      <c r="AL83" s="8"/>
      <c r="AM83" s="79">
        <v>55799</v>
      </c>
      <c r="AN83" s="30" t="s">
        <v>402</v>
      </c>
      <c r="AO83" s="12" t="s">
        <v>153</v>
      </c>
      <c r="AP83" s="12" t="s">
        <v>153</v>
      </c>
      <c r="AQ83" s="5"/>
      <c r="AR83" s="9"/>
      <c r="AS83" s="9"/>
    </row>
    <row r="84" spans="1:45" ht="103.5" customHeight="1" x14ac:dyDescent="0.35">
      <c r="A84" s="6"/>
      <c r="B84" s="86" t="s">
        <v>381</v>
      </c>
      <c r="C84" s="77">
        <v>270</v>
      </c>
      <c r="D84" s="14">
        <v>10</v>
      </c>
      <c r="E84" s="28">
        <v>3</v>
      </c>
      <c r="F84" s="137">
        <v>24507</v>
      </c>
      <c r="G84" s="20"/>
      <c r="H84" s="21"/>
      <c r="I84" s="21"/>
      <c r="J84" s="21"/>
      <c r="K84" s="21" t="s">
        <v>28</v>
      </c>
      <c r="L84" s="21"/>
      <c r="M84" s="21"/>
      <c r="N84" s="21" t="s">
        <v>28</v>
      </c>
      <c r="O84" s="21"/>
      <c r="P84" s="22"/>
      <c r="Q84" s="20"/>
      <c r="R84" s="21"/>
      <c r="S84" s="21"/>
      <c r="T84" s="21" t="s">
        <v>28</v>
      </c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11" t="s">
        <v>403</v>
      </c>
      <c r="AI84" s="30" t="s">
        <v>404</v>
      </c>
      <c r="AJ84" s="14" t="s">
        <v>28</v>
      </c>
      <c r="AK84" s="15"/>
      <c r="AL84" s="8"/>
      <c r="AM84" s="79">
        <v>23640</v>
      </c>
      <c r="AN84" s="30" t="s">
        <v>405</v>
      </c>
      <c r="AO84" s="12" t="s">
        <v>153</v>
      </c>
      <c r="AP84" s="12" t="s">
        <v>153</v>
      </c>
      <c r="AQ84" s="5"/>
      <c r="AR84" s="9"/>
      <c r="AS84" s="9"/>
    </row>
    <row r="85" spans="1:45" ht="95.25" customHeight="1" x14ac:dyDescent="0.35">
      <c r="A85" s="6"/>
      <c r="B85" s="85" t="s">
        <v>382</v>
      </c>
      <c r="C85" s="77">
        <v>200</v>
      </c>
      <c r="D85" s="14">
        <v>4</v>
      </c>
      <c r="E85" s="28">
        <v>2</v>
      </c>
      <c r="F85" s="137">
        <v>24722</v>
      </c>
      <c r="G85" s="21" t="s">
        <v>28</v>
      </c>
      <c r="H85" s="21"/>
      <c r="I85" s="21" t="s">
        <v>28</v>
      </c>
      <c r="J85" s="21" t="s">
        <v>28</v>
      </c>
      <c r="K85" s="21" t="s">
        <v>28</v>
      </c>
      <c r="L85" s="21" t="s">
        <v>28</v>
      </c>
      <c r="M85" s="21" t="s">
        <v>28</v>
      </c>
      <c r="N85" s="21"/>
      <c r="O85" s="21"/>
      <c r="P85" s="22"/>
      <c r="Q85" s="20"/>
      <c r="R85" s="21"/>
      <c r="S85" s="21"/>
      <c r="T85" s="21" t="s">
        <v>28</v>
      </c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11" t="s">
        <v>406</v>
      </c>
      <c r="AI85" s="30" t="s">
        <v>407</v>
      </c>
      <c r="AJ85" s="14" t="s">
        <v>28</v>
      </c>
      <c r="AK85" s="15"/>
      <c r="AL85" s="8"/>
      <c r="AM85" s="79">
        <v>35580</v>
      </c>
      <c r="AN85" s="30" t="s">
        <v>408</v>
      </c>
      <c r="AO85" s="12" t="s">
        <v>153</v>
      </c>
      <c r="AP85" s="12" t="s">
        <v>153</v>
      </c>
      <c r="AQ85" s="5"/>
      <c r="AR85" s="9"/>
      <c r="AS85" s="9"/>
    </row>
    <row r="86" spans="1:45" ht="98.25" customHeight="1" x14ac:dyDescent="0.35">
      <c r="A86" s="6"/>
      <c r="B86" s="86" t="s">
        <v>383</v>
      </c>
      <c r="C86" s="77">
        <v>240</v>
      </c>
      <c r="D86" s="14">
        <v>5</v>
      </c>
      <c r="E86" s="28">
        <v>2</v>
      </c>
      <c r="F86" s="137">
        <v>24681</v>
      </c>
      <c r="G86" s="20"/>
      <c r="H86" s="21"/>
      <c r="I86" s="21"/>
      <c r="J86" s="21"/>
      <c r="K86" s="21" t="s">
        <v>28</v>
      </c>
      <c r="L86" s="21"/>
      <c r="M86" s="21" t="s">
        <v>28</v>
      </c>
      <c r="N86" s="21" t="s">
        <v>28</v>
      </c>
      <c r="O86" s="21"/>
      <c r="P86" s="22"/>
      <c r="Q86" s="20"/>
      <c r="R86" s="21"/>
      <c r="S86" s="21"/>
      <c r="T86" s="21" t="s">
        <v>28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11" t="s">
        <v>409</v>
      </c>
      <c r="AI86" s="30" t="s">
        <v>410</v>
      </c>
      <c r="AJ86" s="14" t="s">
        <v>28</v>
      </c>
      <c r="AK86" s="15"/>
      <c r="AL86" s="8"/>
      <c r="AM86" s="79">
        <v>42960</v>
      </c>
      <c r="AN86" s="30" t="s">
        <v>410</v>
      </c>
      <c r="AO86" s="12" t="s">
        <v>153</v>
      </c>
      <c r="AP86" s="12" t="s">
        <v>153</v>
      </c>
      <c r="AQ86" s="5"/>
      <c r="AR86" s="9"/>
      <c r="AS86" s="9"/>
    </row>
    <row r="87" spans="1:45" ht="62.25" customHeight="1" x14ac:dyDescent="0.35">
      <c r="A87" s="6"/>
      <c r="B87" s="85" t="s">
        <v>384</v>
      </c>
      <c r="C87" s="77">
        <v>300</v>
      </c>
      <c r="D87" s="14">
        <v>10</v>
      </c>
      <c r="E87" s="28">
        <v>5</v>
      </c>
      <c r="F87" s="137">
        <v>24723</v>
      </c>
      <c r="G87" s="21" t="s">
        <v>28</v>
      </c>
      <c r="H87" s="21"/>
      <c r="I87" s="21"/>
      <c r="J87" s="21" t="s">
        <v>28</v>
      </c>
      <c r="K87" s="21"/>
      <c r="L87" s="21" t="s">
        <v>28</v>
      </c>
      <c r="M87" s="21" t="s">
        <v>28</v>
      </c>
      <c r="N87" s="21" t="s">
        <v>28</v>
      </c>
      <c r="O87" s="21"/>
      <c r="P87" s="22"/>
      <c r="Q87" s="20"/>
      <c r="R87" s="21"/>
      <c r="S87" s="21"/>
      <c r="T87" s="21" t="s">
        <v>28</v>
      </c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11" t="s">
        <v>411</v>
      </c>
      <c r="AI87" s="30" t="s">
        <v>412</v>
      </c>
      <c r="AJ87" s="14" t="s">
        <v>28</v>
      </c>
      <c r="AK87" s="15"/>
      <c r="AL87" s="8"/>
      <c r="AM87" s="79">
        <v>43000</v>
      </c>
      <c r="AN87" s="30" t="s">
        <v>413</v>
      </c>
      <c r="AO87" s="12" t="s">
        <v>153</v>
      </c>
      <c r="AP87" s="12" t="s">
        <v>153</v>
      </c>
      <c r="AQ87" s="5"/>
      <c r="AR87" s="9"/>
      <c r="AS87" s="9"/>
    </row>
    <row r="88" spans="1:45" ht="32.25" customHeight="1" x14ac:dyDescent="0.35">
      <c r="A88" s="6" t="s">
        <v>131</v>
      </c>
      <c r="B88" s="7" t="s">
        <v>129</v>
      </c>
      <c r="C88" s="14"/>
      <c r="D88" s="14"/>
      <c r="E88" s="28"/>
      <c r="F88" s="83"/>
      <c r="G88" s="20"/>
      <c r="H88" s="21"/>
      <c r="I88" s="21"/>
      <c r="J88" s="21"/>
      <c r="K88" s="21"/>
      <c r="L88" s="21"/>
      <c r="M88" s="21"/>
      <c r="N88" s="21"/>
      <c r="O88" s="21"/>
      <c r="P88" s="22"/>
      <c r="Q88" s="20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11"/>
      <c r="AI88" s="30"/>
      <c r="AJ88" s="14" t="s">
        <v>28</v>
      </c>
      <c r="AK88" s="15"/>
      <c r="AL88" s="8">
        <v>782000</v>
      </c>
      <c r="AM88" s="8">
        <v>538687</v>
      </c>
      <c r="AN88" s="30"/>
      <c r="AO88" s="12" t="s">
        <v>153</v>
      </c>
      <c r="AP88" s="12" t="s">
        <v>153</v>
      </c>
      <c r="AQ88" s="5"/>
      <c r="AR88" s="9">
        <f>VLOOKUP($A88,[1]Sheet1!$A$1:$Q$478,6,FALSE)</f>
        <v>782000</v>
      </c>
      <c r="AS88" s="9">
        <f>VLOOKUP($A88,[1]Sheet1!$A$1:$Q$478,16,FALSE)</f>
        <v>538687</v>
      </c>
    </row>
    <row r="89" spans="1:45" ht="56.25" customHeight="1" x14ac:dyDescent="0.35">
      <c r="A89" s="6"/>
      <c r="B89" s="75" t="s">
        <v>414</v>
      </c>
      <c r="C89" s="76"/>
      <c r="D89" s="14">
        <v>20</v>
      </c>
      <c r="E89" s="28">
        <v>3</v>
      </c>
      <c r="F89" s="78" t="s">
        <v>424</v>
      </c>
      <c r="G89" s="20"/>
      <c r="H89" s="21"/>
      <c r="I89" s="21"/>
      <c r="J89" s="21"/>
      <c r="K89" s="21"/>
      <c r="L89" s="21"/>
      <c r="M89" s="21"/>
      <c r="N89" s="21"/>
      <c r="O89" s="21"/>
      <c r="P89" s="21" t="s">
        <v>28</v>
      </c>
      <c r="Q89" s="20"/>
      <c r="R89" s="21"/>
      <c r="S89" s="21"/>
      <c r="T89" s="21" t="s">
        <v>28</v>
      </c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11" t="s">
        <v>426</v>
      </c>
      <c r="AI89" s="30" t="s">
        <v>427</v>
      </c>
      <c r="AJ89" s="14" t="s">
        <v>28</v>
      </c>
      <c r="AK89" s="15"/>
      <c r="AL89" s="8"/>
      <c r="AM89" s="79">
        <v>96533</v>
      </c>
      <c r="AN89" s="30" t="s">
        <v>428</v>
      </c>
      <c r="AO89" s="12" t="s">
        <v>153</v>
      </c>
      <c r="AP89" s="12" t="s">
        <v>153</v>
      </c>
      <c r="AQ89" s="5"/>
      <c r="AR89" s="9"/>
      <c r="AS89" s="9"/>
    </row>
    <row r="90" spans="1:45" ht="120" customHeight="1" x14ac:dyDescent="0.35">
      <c r="A90" s="6"/>
      <c r="B90" s="87" t="s">
        <v>415</v>
      </c>
      <c r="C90" s="77">
        <v>120</v>
      </c>
      <c r="D90" s="14">
        <v>15</v>
      </c>
      <c r="E90" s="28">
        <v>5</v>
      </c>
      <c r="F90" s="137">
        <v>24723</v>
      </c>
      <c r="G90" s="21" t="s">
        <v>28</v>
      </c>
      <c r="H90" s="21"/>
      <c r="I90" s="21"/>
      <c r="J90" s="21"/>
      <c r="K90" s="21" t="s">
        <v>28</v>
      </c>
      <c r="L90" s="21" t="s">
        <v>28</v>
      </c>
      <c r="M90" s="21" t="s">
        <v>28</v>
      </c>
      <c r="N90" s="21"/>
      <c r="O90" s="21"/>
      <c r="P90" s="22"/>
      <c r="Q90" s="20"/>
      <c r="R90" s="21"/>
      <c r="S90" s="21"/>
      <c r="T90" s="21" t="s">
        <v>28</v>
      </c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11" t="s">
        <v>429</v>
      </c>
      <c r="AI90" s="30" t="s">
        <v>430</v>
      </c>
      <c r="AJ90" s="14" t="s">
        <v>28</v>
      </c>
      <c r="AK90" s="15"/>
      <c r="AL90" s="8"/>
      <c r="AM90" s="79">
        <v>25480</v>
      </c>
      <c r="AN90" s="30" t="s">
        <v>431</v>
      </c>
      <c r="AO90" s="12" t="s">
        <v>153</v>
      </c>
      <c r="AP90" s="12" t="s">
        <v>153</v>
      </c>
      <c r="AQ90" s="5"/>
      <c r="AR90" s="9"/>
      <c r="AS90" s="9"/>
    </row>
    <row r="91" spans="1:45" ht="77.25" customHeight="1" x14ac:dyDescent="0.35">
      <c r="A91" s="6"/>
      <c r="B91" s="75" t="s">
        <v>416</v>
      </c>
      <c r="C91" s="77">
        <v>400</v>
      </c>
      <c r="D91" s="14">
        <v>30</v>
      </c>
      <c r="E91" s="28">
        <v>10</v>
      </c>
      <c r="F91" s="137">
        <v>24532</v>
      </c>
      <c r="G91" s="21" t="s">
        <v>28</v>
      </c>
      <c r="H91" s="21"/>
      <c r="I91" s="21" t="s">
        <v>28</v>
      </c>
      <c r="J91" s="21"/>
      <c r="K91" s="21" t="s">
        <v>28</v>
      </c>
      <c r="L91" s="21" t="s">
        <v>28</v>
      </c>
      <c r="M91" s="21" t="s">
        <v>28</v>
      </c>
      <c r="N91" s="21"/>
      <c r="O91" s="21"/>
      <c r="P91" s="22"/>
      <c r="Q91" s="20"/>
      <c r="R91" s="21"/>
      <c r="S91" s="21"/>
      <c r="T91" s="21" t="s">
        <v>28</v>
      </c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11" t="s">
        <v>432</v>
      </c>
      <c r="AI91" s="30" t="s">
        <v>433</v>
      </c>
      <c r="AJ91" s="14" t="s">
        <v>28</v>
      </c>
      <c r="AK91" s="15"/>
      <c r="AL91" s="8"/>
      <c r="AM91" s="79">
        <v>75650</v>
      </c>
      <c r="AN91" s="30" t="s">
        <v>434</v>
      </c>
      <c r="AO91" s="12" t="s">
        <v>153</v>
      </c>
      <c r="AP91" s="12" t="s">
        <v>153</v>
      </c>
      <c r="AQ91" s="5"/>
      <c r="AR91" s="9"/>
      <c r="AS91" s="9"/>
    </row>
    <row r="92" spans="1:45" ht="118.5" customHeight="1" x14ac:dyDescent="0.35">
      <c r="A92" s="6"/>
      <c r="B92" s="75" t="s">
        <v>417</v>
      </c>
      <c r="C92" s="14">
        <v>300</v>
      </c>
      <c r="D92" s="14">
        <v>10</v>
      </c>
      <c r="E92" s="28">
        <v>3</v>
      </c>
      <c r="F92" s="136" t="s">
        <v>425</v>
      </c>
      <c r="G92" s="21" t="s">
        <v>28</v>
      </c>
      <c r="H92" s="21" t="s">
        <v>28</v>
      </c>
      <c r="I92" s="21"/>
      <c r="J92" s="21"/>
      <c r="K92" s="21"/>
      <c r="L92" s="21" t="s">
        <v>28</v>
      </c>
      <c r="M92" s="21" t="s">
        <v>28</v>
      </c>
      <c r="N92" s="21"/>
      <c r="O92" s="21"/>
      <c r="P92" s="22"/>
      <c r="Q92" s="20"/>
      <c r="R92" s="21"/>
      <c r="S92" s="21"/>
      <c r="T92" s="21" t="s">
        <v>28</v>
      </c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11" t="s">
        <v>569</v>
      </c>
      <c r="AI92" s="30" t="s">
        <v>435</v>
      </c>
      <c r="AJ92" s="14" t="s">
        <v>28</v>
      </c>
      <c r="AK92" s="15"/>
      <c r="AL92" s="8"/>
      <c r="AM92" s="8">
        <v>142120</v>
      </c>
      <c r="AN92" s="30" t="s">
        <v>435</v>
      </c>
      <c r="AO92" s="12" t="s">
        <v>153</v>
      </c>
      <c r="AP92" s="12" t="s">
        <v>153</v>
      </c>
      <c r="AQ92" s="5"/>
      <c r="AR92" s="9"/>
      <c r="AS92" s="9"/>
    </row>
    <row r="93" spans="1:45" ht="73.5" customHeight="1" x14ac:dyDescent="0.35">
      <c r="A93" s="6"/>
      <c r="B93" s="75" t="s">
        <v>418</v>
      </c>
      <c r="C93" s="77">
        <v>200</v>
      </c>
      <c r="D93" s="14">
        <v>8</v>
      </c>
      <c r="E93" s="28">
        <v>3</v>
      </c>
      <c r="F93" s="137">
        <v>24520</v>
      </c>
      <c r="G93" s="20"/>
      <c r="H93" s="21"/>
      <c r="I93" s="21"/>
      <c r="J93" s="21"/>
      <c r="K93" s="21" t="s">
        <v>28</v>
      </c>
      <c r="L93" s="21" t="s">
        <v>28</v>
      </c>
      <c r="M93" s="21"/>
      <c r="N93" s="21" t="s">
        <v>28</v>
      </c>
      <c r="O93" s="21"/>
      <c r="P93" s="22"/>
      <c r="Q93" s="20"/>
      <c r="R93" s="21"/>
      <c r="S93" s="21"/>
      <c r="T93" s="21" t="s">
        <v>28</v>
      </c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11" t="s">
        <v>436</v>
      </c>
      <c r="AI93" s="30" t="s">
        <v>437</v>
      </c>
      <c r="AJ93" s="14" t="s">
        <v>28</v>
      </c>
      <c r="AK93" s="15"/>
      <c r="AL93" s="8"/>
      <c r="AM93" s="79">
        <v>24200</v>
      </c>
      <c r="AN93" s="30" t="s">
        <v>438</v>
      </c>
      <c r="AO93" s="12" t="s">
        <v>153</v>
      </c>
      <c r="AP93" s="12" t="s">
        <v>153</v>
      </c>
      <c r="AQ93" s="5"/>
      <c r="AR93" s="9"/>
      <c r="AS93" s="9"/>
    </row>
    <row r="94" spans="1:45" ht="48" customHeight="1" x14ac:dyDescent="0.35">
      <c r="A94" s="6"/>
      <c r="B94" s="75" t="s">
        <v>419</v>
      </c>
      <c r="C94" s="77">
        <v>200</v>
      </c>
      <c r="D94" s="14">
        <v>10</v>
      </c>
      <c r="E94" s="28">
        <v>2</v>
      </c>
      <c r="F94" s="137">
        <v>24513</v>
      </c>
      <c r="G94" s="21" t="s">
        <v>28</v>
      </c>
      <c r="H94" s="21"/>
      <c r="I94" s="21"/>
      <c r="J94" s="21"/>
      <c r="K94" s="21" t="s">
        <v>28</v>
      </c>
      <c r="L94" s="21" t="s">
        <v>28</v>
      </c>
      <c r="M94" s="21"/>
      <c r="N94" s="21"/>
      <c r="O94" s="21"/>
      <c r="P94" s="22"/>
      <c r="Q94" s="20"/>
      <c r="R94" s="21"/>
      <c r="S94" s="21"/>
      <c r="T94" s="21" t="s">
        <v>28</v>
      </c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11" t="s">
        <v>439</v>
      </c>
      <c r="AI94" s="30" t="s">
        <v>440</v>
      </c>
      <c r="AJ94" s="14" t="s">
        <v>28</v>
      </c>
      <c r="AK94" s="15"/>
      <c r="AL94" s="8"/>
      <c r="AM94" s="79">
        <v>36580</v>
      </c>
      <c r="AN94" s="30" t="s">
        <v>441</v>
      </c>
      <c r="AO94" s="12" t="s">
        <v>153</v>
      </c>
      <c r="AP94" s="12" t="s">
        <v>153</v>
      </c>
      <c r="AQ94" s="5"/>
      <c r="AR94" s="9"/>
      <c r="AS94" s="9"/>
    </row>
    <row r="95" spans="1:45" ht="71.25" customHeight="1" x14ac:dyDescent="0.35">
      <c r="A95" s="6"/>
      <c r="B95" s="87" t="s">
        <v>420</v>
      </c>
      <c r="C95" s="77">
        <v>70</v>
      </c>
      <c r="D95" s="14">
        <v>6</v>
      </c>
      <c r="E95" s="28">
        <v>3</v>
      </c>
      <c r="F95" s="137">
        <v>24506</v>
      </c>
      <c r="G95" s="21" t="s">
        <v>28</v>
      </c>
      <c r="H95" s="21"/>
      <c r="I95" s="21"/>
      <c r="J95" s="21"/>
      <c r="K95" s="21" t="s">
        <v>28</v>
      </c>
      <c r="L95" s="21" t="s">
        <v>28</v>
      </c>
      <c r="M95" s="21"/>
      <c r="N95" s="21"/>
      <c r="O95" s="21"/>
      <c r="P95" s="22"/>
      <c r="Q95" s="20"/>
      <c r="R95" s="21"/>
      <c r="S95" s="21"/>
      <c r="T95" s="21" t="s">
        <v>28</v>
      </c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11" t="s">
        <v>442</v>
      </c>
      <c r="AI95" s="30" t="s">
        <v>443</v>
      </c>
      <c r="AJ95" s="14" t="s">
        <v>28</v>
      </c>
      <c r="AK95" s="15"/>
      <c r="AL95" s="8"/>
      <c r="AM95" s="79">
        <v>9260</v>
      </c>
      <c r="AN95" s="30" t="s">
        <v>444</v>
      </c>
      <c r="AO95" s="12" t="s">
        <v>153</v>
      </c>
      <c r="AP95" s="12" t="s">
        <v>153</v>
      </c>
      <c r="AQ95" s="5"/>
      <c r="AR95" s="9"/>
      <c r="AS95" s="9"/>
    </row>
    <row r="96" spans="1:45" ht="158.25" customHeight="1" x14ac:dyDescent="0.35">
      <c r="A96" s="6"/>
      <c r="B96" s="75" t="s">
        <v>421</v>
      </c>
      <c r="C96" s="77">
        <v>200</v>
      </c>
      <c r="D96" s="14">
        <v>9</v>
      </c>
      <c r="E96" s="28">
        <v>3</v>
      </c>
      <c r="F96" s="137">
        <v>24540</v>
      </c>
      <c r="G96" s="20"/>
      <c r="H96" s="21"/>
      <c r="I96" s="21"/>
      <c r="J96" s="21"/>
      <c r="K96" s="21" t="s">
        <v>28</v>
      </c>
      <c r="L96" s="21" t="s">
        <v>28</v>
      </c>
      <c r="M96" s="21" t="s">
        <v>28</v>
      </c>
      <c r="N96" s="21"/>
      <c r="O96" s="21"/>
      <c r="P96" s="22"/>
      <c r="Q96" s="20"/>
      <c r="R96" s="21"/>
      <c r="S96" s="21"/>
      <c r="T96" s="21" t="s">
        <v>28</v>
      </c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11" t="s">
        <v>445</v>
      </c>
      <c r="AI96" s="30" t="s">
        <v>446</v>
      </c>
      <c r="AJ96" s="14" t="s">
        <v>28</v>
      </c>
      <c r="AK96" s="15"/>
      <c r="AL96" s="8"/>
      <c r="AM96" s="79">
        <v>45120</v>
      </c>
      <c r="AN96" s="30" t="s">
        <v>447</v>
      </c>
      <c r="AO96" s="12" t="s">
        <v>153</v>
      </c>
      <c r="AP96" s="12" t="s">
        <v>153</v>
      </c>
      <c r="AQ96" s="5"/>
      <c r="AR96" s="9"/>
      <c r="AS96" s="9"/>
    </row>
    <row r="97" spans="1:45" ht="93.75" customHeight="1" x14ac:dyDescent="0.35">
      <c r="A97" s="6"/>
      <c r="B97" s="87" t="s">
        <v>422</v>
      </c>
      <c r="C97" s="77">
        <v>170</v>
      </c>
      <c r="D97" s="14">
        <v>6</v>
      </c>
      <c r="E97" s="28">
        <v>3</v>
      </c>
      <c r="F97" s="137">
        <v>24506</v>
      </c>
      <c r="G97" s="20"/>
      <c r="H97" s="21"/>
      <c r="I97" s="21"/>
      <c r="J97" s="21" t="s">
        <v>28</v>
      </c>
      <c r="K97" s="21" t="s">
        <v>28</v>
      </c>
      <c r="L97" s="21" t="s">
        <v>28</v>
      </c>
      <c r="M97" s="21"/>
      <c r="N97" s="21"/>
      <c r="O97" s="21"/>
      <c r="P97" s="22"/>
      <c r="Q97" s="20"/>
      <c r="R97" s="21"/>
      <c r="S97" s="21"/>
      <c r="T97" s="21" t="s">
        <v>28</v>
      </c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11" t="s">
        <v>448</v>
      </c>
      <c r="AI97" s="30" t="s">
        <v>449</v>
      </c>
      <c r="AJ97" s="14" t="s">
        <v>28</v>
      </c>
      <c r="AK97" s="15"/>
      <c r="AL97" s="8"/>
      <c r="AM97" s="79">
        <v>40494</v>
      </c>
      <c r="AN97" s="30" t="s">
        <v>450</v>
      </c>
      <c r="AO97" s="12" t="s">
        <v>153</v>
      </c>
      <c r="AP97" s="12" t="s">
        <v>153</v>
      </c>
      <c r="AQ97" s="5"/>
      <c r="AR97" s="9"/>
      <c r="AS97" s="9"/>
    </row>
    <row r="98" spans="1:45" ht="96" customHeight="1" x14ac:dyDescent="0.35">
      <c r="A98" s="6"/>
      <c r="B98" s="87" t="s">
        <v>423</v>
      </c>
      <c r="C98" s="14">
        <v>160</v>
      </c>
      <c r="D98" s="14">
        <v>10</v>
      </c>
      <c r="E98" s="28">
        <v>3</v>
      </c>
      <c r="F98" s="137">
        <v>24688</v>
      </c>
      <c r="G98" s="21" t="s">
        <v>28</v>
      </c>
      <c r="H98" s="21"/>
      <c r="I98" s="21"/>
      <c r="J98" s="21"/>
      <c r="K98" s="21" t="s">
        <v>28</v>
      </c>
      <c r="L98" s="21" t="s">
        <v>28</v>
      </c>
      <c r="M98" s="21"/>
      <c r="N98" s="21"/>
      <c r="O98" s="21"/>
      <c r="P98" s="22"/>
      <c r="Q98" s="20"/>
      <c r="R98" s="21"/>
      <c r="S98" s="21"/>
      <c r="T98" s="21" t="s">
        <v>28</v>
      </c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11" t="s">
        <v>451</v>
      </c>
      <c r="AI98" s="30" t="s">
        <v>452</v>
      </c>
      <c r="AJ98" s="14" t="s">
        <v>28</v>
      </c>
      <c r="AK98" s="15"/>
      <c r="AL98" s="8"/>
      <c r="AM98" s="8">
        <v>43250</v>
      </c>
      <c r="AN98" s="30" t="s">
        <v>453</v>
      </c>
      <c r="AO98" s="12" t="s">
        <v>153</v>
      </c>
      <c r="AP98" s="12" t="s">
        <v>153</v>
      </c>
      <c r="AQ98" s="5"/>
      <c r="AR98" s="9"/>
      <c r="AS98" s="9"/>
    </row>
    <row r="99" spans="1:45" ht="32.25" customHeight="1" x14ac:dyDescent="0.35">
      <c r="A99" s="6" t="s">
        <v>132</v>
      </c>
      <c r="B99" s="7" t="s">
        <v>129</v>
      </c>
      <c r="C99" s="14"/>
      <c r="D99" s="14"/>
      <c r="E99" s="28"/>
      <c r="F99" s="83"/>
      <c r="G99" s="20"/>
      <c r="H99" s="21"/>
      <c r="I99" s="21"/>
      <c r="J99" s="21"/>
      <c r="K99" s="21"/>
      <c r="L99" s="21"/>
      <c r="M99" s="21"/>
      <c r="N99" s="21"/>
      <c r="O99" s="21"/>
      <c r="P99" s="22"/>
      <c r="Q99" s="20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11"/>
      <c r="AI99" s="30"/>
      <c r="AJ99" s="14" t="s">
        <v>28</v>
      </c>
      <c r="AK99" s="15"/>
      <c r="AL99" s="8">
        <v>339900</v>
      </c>
      <c r="AM99" s="8">
        <v>148556</v>
      </c>
      <c r="AN99" s="30"/>
      <c r="AO99" s="12" t="s">
        <v>153</v>
      </c>
      <c r="AP99" s="12" t="s">
        <v>153</v>
      </c>
      <c r="AQ99" s="5"/>
      <c r="AR99" s="9">
        <f>VLOOKUP($A99,[1]Sheet1!$A$1:$Q$478,6,FALSE)</f>
        <v>339900</v>
      </c>
      <c r="AS99" s="9">
        <f>VLOOKUP($A99,[1]Sheet1!$A$1:$Q$478,16,FALSE)</f>
        <v>148556</v>
      </c>
    </row>
    <row r="100" spans="1:45" ht="90.75" customHeight="1" x14ac:dyDescent="0.35">
      <c r="A100" s="6"/>
      <c r="B100" s="88" t="s">
        <v>454</v>
      </c>
      <c r="C100" s="92">
        <v>30</v>
      </c>
      <c r="D100" s="14">
        <v>8</v>
      </c>
      <c r="E100" s="28">
        <v>2</v>
      </c>
      <c r="F100" s="139" t="s">
        <v>460</v>
      </c>
      <c r="G100" s="20"/>
      <c r="H100" s="21"/>
      <c r="I100" s="21" t="s">
        <v>28</v>
      </c>
      <c r="J100" s="21" t="s">
        <v>28</v>
      </c>
      <c r="K100" s="21"/>
      <c r="L100" s="21" t="s">
        <v>28</v>
      </c>
      <c r="M100" s="21" t="s">
        <v>28</v>
      </c>
      <c r="N100" s="21"/>
      <c r="O100" s="21"/>
      <c r="P100" s="22"/>
      <c r="Q100" s="20"/>
      <c r="R100" s="21"/>
      <c r="S100" s="21"/>
      <c r="T100" s="21" t="s">
        <v>28</v>
      </c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11" t="s">
        <v>462</v>
      </c>
      <c r="AI100" s="30" t="s">
        <v>347</v>
      </c>
      <c r="AJ100" s="14" t="s">
        <v>28</v>
      </c>
      <c r="AK100" s="15"/>
      <c r="AL100" s="8"/>
      <c r="AM100" s="93">
        <v>48100</v>
      </c>
      <c r="AN100" s="30" t="s">
        <v>463</v>
      </c>
      <c r="AO100" s="12" t="s">
        <v>153</v>
      </c>
      <c r="AP100" s="12" t="s">
        <v>153</v>
      </c>
      <c r="AQ100" s="5"/>
      <c r="AR100" s="9"/>
      <c r="AS100" s="9"/>
    </row>
    <row r="101" spans="1:45" ht="102" customHeight="1" x14ac:dyDescent="0.35">
      <c r="A101" s="6"/>
      <c r="B101" s="89" t="s">
        <v>455</v>
      </c>
      <c r="C101" s="92">
        <v>120</v>
      </c>
      <c r="D101" s="14">
        <v>12</v>
      </c>
      <c r="E101" s="28">
        <v>4</v>
      </c>
      <c r="F101" s="140">
        <v>24688</v>
      </c>
      <c r="G101" s="21" t="s">
        <v>28</v>
      </c>
      <c r="H101" s="21"/>
      <c r="I101" s="21" t="s">
        <v>28</v>
      </c>
      <c r="J101" s="21"/>
      <c r="K101" s="21" t="s">
        <v>28</v>
      </c>
      <c r="L101" s="21" t="s">
        <v>28</v>
      </c>
      <c r="M101" s="21" t="s">
        <v>28</v>
      </c>
      <c r="N101" s="21"/>
      <c r="O101" s="21"/>
      <c r="P101" s="22"/>
      <c r="Q101" s="20"/>
      <c r="R101" s="21"/>
      <c r="S101" s="21"/>
      <c r="T101" s="21" t="s">
        <v>28</v>
      </c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11" t="s">
        <v>464</v>
      </c>
      <c r="AI101" s="30" t="s">
        <v>465</v>
      </c>
      <c r="AJ101" s="14" t="s">
        <v>28</v>
      </c>
      <c r="AK101" s="15"/>
      <c r="AL101" s="8"/>
      <c r="AM101" s="93">
        <v>35162</v>
      </c>
      <c r="AN101" s="30" t="s">
        <v>466</v>
      </c>
      <c r="AO101" s="12" t="s">
        <v>153</v>
      </c>
      <c r="AP101" s="12" t="s">
        <v>153</v>
      </c>
      <c r="AQ101" s="5"/>
      <c r="AR101" s="9"/>
      <c r="AS101" s="9"/>
    </row>
    <row r="102" spans="1:45" ht="96.75" customHeight="1" x14ac:dyDescent="0.35">
      <c r="A102" s="6"/>
      <c r="B102" s="90" t="s">
        <v>456</v>
      </c>
      <c r="C102" s="92">
        <v>50</v>
      </c>
      <c r="D102" s="14">
        <v>5</v>
      </c>
      <c r="E102" s="28">
        <v>2</v>
      </c>
      <c r="F102" s="140">
        <v>24443</v>
      </c>
      <c r="G102" s="21" t="s">
        <v>28</v>
      </c>
      <c r="H102" s="21"/>
      <c r="I102" s="21" t="s">
        <v>28</v>
      </c>
      <c r="J102" s="21" t="s">
        <v>28</v>
      </c>
      <c r="K102" s="21" t="s">
        <v>28</v>
      </c>
      <c r="L102" s="21"/>
      <c r="M102" s="21"/>
      <c r="N102" s="21"/>
      <c r="O102" s="21" t="s">
        <v>28</v>
      </c>
      <c r="P102" s="22"/>
      <c r="Q102" s="20"/>
      <c r="R102" s="21"/>
      <c r="S102" s="21"/>
      <c r="T102" s="21" t="s">
        <v>28</v>
      </c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11" t="s">
        <v>467</v>
      </c>
      <c r="AI102" s="30" t="s">
        <v>468</v>
      </c>
      <c r="AJ102" s="14" t="s">
        <v>28</v>
      </c>
      <c r="AK102" s="15"/>
      <c r="AL102" s="8"/>
      <c r="AM102" s="93">
        <v>15300</v>
      </c>
      <c r="AN102" s="30" t="s">
        <v>469</v>
      </c>
      <c r="AO102" s="12" t="s">
        <v>153</v>
      </c>
      <c r="AP102" s="12" t="s">
        <v>153</v>
      </c>
      <c r="AQ102" s="5"/>
      <c r="AR102" s="9"/>
      <c r="AS102" s="9"/>
    </row>
    <row r="103" spans="1:45" ht="124.5" customHeight="1" x14ac:dyDescent="0.35">
      <c r="A103" s="6"/>
      <c r="B103" s="91" t="s">
        <v>470</v>
      </c>
      <c r="C103" s="14">
        <v>22</v>
      </c>
      <c r="D103" s="14">
        <v>1</v>
      </c>
      <c r="E103" s="28">
        <v>0</v>
      </c>
      <c r="F103" s="140">
        <v>24539</v>
      </c>
      <c r="G103" s="20"/>
      <c r="H103" s="21"/>
      <c r="I103" s="21" t="s">
        <v>28</v>
      </c>
      <c r="J103" s="21"/>
      <c r="K103" s="21"/>
      <c r="L103" s="21"/>
      <c r="M103" s="21" t="s">
        <v>28</v>
      </c>
      <c r="N103" s="21"/>
      <c r="O103" s="21" t="s">
        <v>28</v>
      </c>
      <c r="P103" s="22"/>
      <c r="Q103" s="20"/>
      <c r="R103" s="21"/>
      <c r="S103" s="21"/>
      <c r="T103" s="21" t="s">
        <v>28</v>
      </c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11" t="s">
        <v>471</v>
      </c>
      <c r="AI103" s="30" t="s">
        <v>472</v>
      </c>
      <c r="AJ103" s="14" t="s">
        <v>28</v>
      </c>
      <c r="AK103" s="15"/>
      <c r="AL103" s="8"/>
      <c r="AM103" s="93">
        <v>9660</v>
      </c>
      <c r="AN103" s="30" t="s">
        <v>473</v>
      </c>
      <c r="AO103" s="12" t="s">
        <v>153</v>
      </c>
      <c r="AP103" s="12" t="s">
        <v>153</v>
      </c>
      <c r="AQ103" s="5"/>
      <c r="AR103" s="9"/>
      <c r="AS103" s="9"/>
    </row>
    <row r="104" spans="1:45" ht="75" customHeight="1" x14ac:dyDescent="0.35">
      <c r="A104" s="6"/>
      <c r="B104" s="91" t="s">
        <v>457</v>
      </c>
      <c r="C104" s="92">
        <v>84</v>
      </c>
      <c r="D104" s="14">
        <v>6</v>
      </c>
      <c r="E104" s="28">
        <v>2</v>
      </c>
      <c r="F104" s="139" t="s">
        <v>461</v>
      </c>
      <c r="G104" s="21" t="s">
        <v>28</v>
      </c>
      <c r="H104" s="21"/>
      <c r="I104" s="21"/>
      <c r="J104" s="21"/>
      <c r="K104" s="21"/>
      <c r="L104" s="21" t="s">
        <v>28</v>
      </c>
      <c r="M104" s="21" t="s">
        <v>28</v>
      </c>
      <c r="N104" s="21"/>
      <c r="O104" s="21"/>
      <c r="P104" s="22"/>
      <c r="Q104" s="20"/>
      <c r="R104" s="21"/>
      <c r="S104" s="21"/>
      <c r="T104" s="21" t="s">
        <v>28</v>
      </c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95" t="s">
        <v>474</v>
      </c>
      <c r="AI104" s="30" t="s">
        <v>475</v>
      </c>
      <c r="AJ104" s="14" t="s">
        <v>28</v>
      </c>
      <c r="AK104" s="15"/>
      <c r="AL104" s="8"/>
      <c r="AM104" s="93">
        <v>8200</v>
      </c>
      <c r="AN104" s="30" t="s">
        <v>476</v>
      </c>
      <c r="AO104" s="12" t="s">
        <v>153</v>
      </c>
      <c r="AP104" s="12" t="s">
        <v>153</v>
      </c>
      <c r="AQ104" s="5"/>
      <c r="AR104" s="9"/>
      <c r="AS104" s="9"/>
    </row>
    <row r="105" spans="1:45" ht="79.5" customHeight="1" x14ac:dyDescent="0.35">
      <c r="A105" s="6"/>
      <c r="B105" s="91" t="s">
        <v>458</v>
      </c>
      <c r="C105" s="92">
        <v>70</v>
      </c>
      <c r="D105" s="14">
        <v>2</v>
      </c>
      <c r="E105" s="28">
        <v>2</v>
      </c>
      <c r="F105" s="140">
        <v>24527</v>
      </c>
      <c r="G105" s="21" t="s">
        <v>28</v>
      </c>
      <c r="H105" s="21"/>
      <c r="I105" s="21"/>
      <c r="J105" s="21" t="s">
        <v>28</v>
      </c>
      <c r="K105" s="21"/>
      <c r="L105" s="21"/>
      <c r="M105" s="21" t="s">
        <v>28</v>
      </c>
      <c r="N105" s="21"/>
      <c r="O105" s="21"/>
      <c r="P105" s="22"/>
      <c r="Q105" s="20"/>
      <c r="R105" s="21"/>
      <c r="S105" s="21"/>
      <c r="T105" s="21" t="s">
        <v>28</v>
      </c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11" t="s">
        <v>477</v>
      </c>
      <c r="AI105" s="30" t="s">
        <v>478</v>
      </c>
      <c r="AJ105" s="14" t="s">
        <v>28</v>
      </c>
      <c r="AK105" s="15"/>
      <c r="AL105" s="8"/>
      <c r="AM105" s="93">
        <v>27524</v>
      </c>
      <c r="AN105" s="30" t="s">
        <v>479</v>
      </c>
      <c r="AO105" s="12" t="s">
        <v>153</v>
      </c>
      <c r="AP105" s="12" t="s">
        <v>153</v>
      </c>
      <c r="AQ105" s="5"/>
      <c r="AR105" s="9"/>
      <c r="AS105" s="9"/>
    </row>
    <row r="106" spans="1:45" ht="120" customHeight="1" x14ac:dyDescent="0.35">
      <c r="A106" s="6"/>
      <c r="B106" s="91" t="s">
        <v>459</v>
      </c>
      <c r="C106" s="73">
        <v>60</v>
      </c>
      <c r="D106" s="14">
        <v>6</v>
      </c>
      <c r="E106" s="28">
        <v>2</v>
      </c>
      <c r="F106" s="141">
        <v>24513</v>
      </c>
      <c r="G106" s="21" t="s">
        <v>28</v>
      </c>
      <c r="H106" s="21"/>
      <c r="I106" s="21"/>
      <c r="J106" s="21" t="s">
        <v>28</v>
      </c>
      <c r="K106" s="21"/>
      <c r="L106" s="21"/>
      <c r="M106" s="21" t="s">
        <v>28</v>
      </c>
      <c r="N106" s="21"/>
      <c r="O106" s="21"/>
      <c r="P106" s="22"/>
      <c r="Q106" s="20"/>
      <c r="R106" s="21"/>
      <c r="S106" s="21"/>
      <c r="T106" s="21" t="s">
        <v>28</v>
      </c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11" t="s">
        <v>480</v>
      </c>
      <c r="AI106" s="30" t="s">
        <v>481</v>
      </c>
      <c r="AJ106" s="14" t="s">
        <v>28</v>
      </c>
      <c r="AK106" s="15"/>
      <c r="AL106" s="8"/>
      <c r="AM106" s="94">
        <v>18922</v>
      </c>
      <c r="AN106" s="30" t="s">
        <v>482</v>
      </c>
      <c r="AO106" s="12" t="s">
        <v>153</v>
      </c>
      <c r="AP106" s="12" t="s">
        <v>153</v>
      </c>
      <c r="AQ106" s="5"/>
      <c r="AR106" s="9"/>
      <c r="AS106" s="9"/>
    </row>
    <row r="107" spans="1:45" ht="21" x14ac:dyDescent="0.35">
      <c r="A107" s="6" t="s">
        <v>133</v>
      </c>
      <c r="B107" s="7" t="s">
        <v>129</v>
      </c>
      <c r="C107" s="14"/>
      <c r="D107" s="14"/>
      <c r="E107" s="28"/>
      <c r="F107" s="83"/>
      <c r="G107" s="20"/>
      <c r="H107" s="21"/>
      <c r="I107" s="21"/>
      <c r="J107" s="21"/>
      <c r="K107" s="21"/>
      <c r="L107" s="21"/>
      <c r="M107" s="21"/>
      <c r="N107" s="21"/>
      <c r="O107" s="21"/>
      <c r="P107" s="22"/>
      <c r="Q107" s="20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11"/>
      <c r="AI107" s="30"/>
      <c r="AJ107" s="14" t="s">
        <v>28</v>
      </c>
      <c r="AK107" s="15"/>
      <c r="AL107" s="8">
        <v>263800</v>
      </c>
      <c r="AM107" s="8">
        <v>193213</v>
      </c>
      <c r="AN107" s="30"/>
      <c r="AO107" s="12" t="s">
        <v>153</v>
      </c>
      <c r="AP107" s="12" t="s">
        <v>153</v>
      </c>
      <c r="AQ107" s="5"/>
      <c r="AR107" s="9">
        <f>VLOOKUP($A107,[1]Sheet1!$A$1:$Q$478,6,FALSE)</f>
        <v>263800</v>
      </c>
      <c r="AS107" s="9">
        <f>VLOOKUP($A107,[1]Sheet1!$A$1:$Q$478,16,FALSE)</f>
        <v>193213</v>
      </c>
    </row>
    <row r="108" spans="1:45" ht="75.75" customHeight="1" x14ac:dyDescent="0.35">
      <c r="A108" s="6"/>
      <c r="B108" s="30" t="s">
        <v>483</v>
      </c>
      <c r="C108" s="14">
        <v>70</v>
      </c>
      <c r="D108" s="14">
        <v>6</v>
      </c>
      <c r="E108" s="28">
        <v>2</v>
      </c>
      <c r="F108" s="137">
        <v>24637</v>
      </c>
      <c r="G108" s="20"/>
      <c r="H108" s="21"/>
      <c r="I108" s="21"/>
      <c r="J108" s="21" t="s">
        <v>28</v>
      </c>
      <c r="K108" s="21" t="s">
        <v>28</v>
      </c>
      <c r="L108" s="21"/>
      <c r="M108" s="21" t="s">
        <v>28</v>
      </c>
      <c r="N108" s="21"/>
      <c r="O108" s="21"/>
      <c r="P108" s="22"/>
      <c r="Q108" s="20"/>
      <c r="R108" s="21"/>
      <c r="S108" s="21"/>
      <c r="T108" s="21" t="s">
        <v>28</v>
      </c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11" t="s">
        <v>489</v>
      </c>
      <c r="AI108" s="30" t="s">
        <v>490</v>
      </c>
      <c r="AJ108" s="14" t="s">
        <v>28</v>
      </c>
      <c r="AK108" s="15"/>
      <c r="AL108" s="8"/>
      <c r="AM108" s="79">
        <v>50815</v>
      </c>
      <c r="AN108" s="30" t="s">
        <v>491</v>
      </c>
      <c r="AO108" s="12" t="s">
        <v>153</v>
      </c>
      <c r="AP108" s="12" t="s">
        <v>153</v>
      </c>
      <c r="AQ108" s="5"/>
      <c r="AR108" s="9"/>
      <c r="AS108" s="9"/>
    </row>
    <row r="109" spans="1:45" ht="120.75" customHeight="1" x14ac:dyDescent="0.35">
      <c r="A109" s="6"/>
      <c r="B109" s="30" t="s">
        <v>484</v>
      </c>
      <c r="C109" s="14">
        <v>60</v>
      </c>
      <c r="D109" s="14">
        <v>3</v>
      </c>
      <c r="E109" s="28">
        <v>1</v>
      </c>
      <c r="F109" s="137">
        <v>24722</v>
      </c>
      <c r="G109" s="21" t="s">
        <v>28</v>
      </c>
      <c r="H109" s="21"/>
      <c r="I109" s="21" t="s">
        <v>28</v>
      </c>
      <c r="J109" s="21"/>
      <c r="K109" s="21" t="s">
        <v>28</v>
      </c>
      <c r="L109" s="21" t="s">
        <v>28</v>
      </c>
      <c r="M109" s="21" t="s">
        <v>28</v>
      </c>
      <c r="N109" s="21"/>
      <c r="O109" s="21"/>
      <c r="P109" s="22"/>
      <c r="Q109" s="20"/>
      <c r="R109" s="21"/>
      <c r="S109" s="21"/>
      <c r="T109" s="21" t="s">
        <v>28</v>
      </c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11" t="s">
        <v>492</v>
      </c>
      <c r="AI109" s="30" t="s">
        <v>493</v>
      </c>
      <c r="AJ109" s="14" t="s">
        <v>28</v>
      </c>
      <c r="AK109" s="15"/>
      <c r="AL109" s="8"/>
      <c r="AM109" s="79">
        <v>11700</v>
      </c>
      <c r="AN109" s="30" t="s">
        <v>494</v>
      </c>
      <c r="AO109" s="12" t="s">
        <v>153</v>
      </c>
      <c r="AP109" s="12" t="s">
        <v>153</v>
      </c>
      <c r="AQ109" s="5"/>
      <c r="AR109" s="9"/>
      <c r="AS109" s="9"/>
    </row>
    <row r="110" spans="1:45" ht="130.5" customHeight="1" x14ac:dyDescent="0.35">
      <c r="A110" s="6"/>
      <c r="B110" s="30" t="s">
        <v>485</v>
      </c>
      <c r="C110" s="14">
        <v>40</v>
      </c>
      <c r="D110" s="14">
        <v>3</v>
      </c>
      <c r="E110" s="28">
        <v>1</v>
      </c>
      <c r="F110" s="137">
        <v>24534</v>
      </c>
      <c r="G110" s="20"/>
      <c r="H110" s="21" t="s">
        <v>28</v>
      </c>
      <c r="I110" s="21" t="s">
        <v>28</v>
      </c>
      <c r="J110" s="21" t="s">
        <v>28</v>
      </c>
      <c r="K110" s="21"/>
      <c r="L110" s="21" t="s">
        <v>28</v>
      </c>
      <c r="M110" s="21"/>
      <c r="N110" s="21"/>
      <c r="O110" s="21"/>
      <c r="P110" s="22"/>
      <c r="Q110" s="20"/>
      <c r="R110" s="21"/>
      <c r="S110" s="21"/>
      <c r="T110" s="21" t="s">
        <v>28</v>
      </c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11" t="s">
        <v>495</v>
      </c>
      <c r="AI110" s="30" t="s">
        <v>496</v>
      </c>
      <c r="AJ110" s="14" t="s">
        <v>28</v>
      </c>
      <c r="AK110" s="15"/>
      <c r="AL110" s="8"/>
      <c r="AM110" s="79">
        <v>7428</v>
      </c>
      <c r="AN110" s="30" t="s">
        <v>497</v>
      </c>
      <c r="AO110" s="12" t="s">
        <v>153</v>
      </c>
      <c r="AP110" s="12" t="s">
        <v>153</v>
      </c>
      <c r="AQ110" s="5"/>
      <c r="AR110" s="9"/>
      <c r="AS110" s="9"/>
    </row>
    <row r="111" spans="1:45" ht="71.25" customHeight="1" x14ac:dyDescent="0.35">
      <c r="A111" s="6"/>
      <c r="B111" s="96" t="s">
        <v>486</v>
      </c>
      <c r="C111" s="14">
        <v>30</v>
      </c>
      <c r="D111" s="14">
        <v>5</v>
      </c>
      <c r="E111" s="28">
        <v>2</v>
      </c>
      <c r="F111" s="137">
        <v>24533</v>
      </c>
      <c r="G111" s="21" t="s">
        <v>28</v>
      </c>
      <c r="H111" s="21"/>
      <c r="I111" s="21"/>
      <c r="J111" s="21"/>
      <c r="K111" s="21" t="s">
        <v>28</v>
      </c>
      <c r="L111" s="21" t="s">
        <v>28</v>
      </c>
      <c r="M111" s="21"/>
      <c r="N111" s="21"/>
      <c r="O111" s="21"/>
      <c r="P111" s="22"/>
      <c r="Q111" s="20"/>
      <c r="R111" s="21"/>
      <c r="S111" s="21"/>
      <c r="T111" s="21" t="s">
        <v>28</v>
      </c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11" t="s">
        <v>498</v>
      </c>
      <c r="AI111" s="30" t="s">
        <v>499</v>
      </c>
      <c r="AJ111" s="14" t="s">
        <v>28</v>
      </c>
      <c r="AK111" s="15"/>
      <c r="AL111" s="79"/>
      <c r="AM111" s="79">
        <v>2920</v>
      </c>
      <c r="AN111" s="30" t="s">
        <v>499</v>
      </c>
      <c r="AO111" s="12" t="s">
        <v>153</v>
      </c>
      <c r="AP111" s="12" t="s">
        <v>153</v>
      </c>
      <c r="AQ111" s="5"/>
      <c r="AR111" s="9"/>
      <c r="AS111" s="9"/>
    </row>
    <row r="112" spans="1:45" ht="95.25" customHeight="1" x14ac:dyDescent="0.35">
      <c r="A112" s="6"/>
      <c r="B112" s="30" t="s">
        <v>487</v>
      </c>
      <c r="C112" s="14">
        <v>50</v>
      </c>
      <c r="D112" s="14">
        <v>5</v>
      </c>
      <c r="E112" s="28">
        <v>0</v>
      </c>
      <c r="F112" s="142" t="s">
        <v>488</v>
      </c>
      <c r="G112" s="21" t="s">
        <v>28</v>
      </c>
      <c r="H112" s="21"/>
      <c r="I112" s="21"/>
      <c r="J112" s="21"/>
      <c r="K112" s="21"/>
      <c r="L112" s="21" t="s">
        <v>28</v>
      </c>
      <c r="M112" s="21" t="s">
        <v>28</v>
      </c>
      <c r="N112" s="21"/>
      <c r="O112" s="21"/>
      <c r="P112" s="22"/>
      <c r="Q112" s="20"/>
      <c r="R112" s="21"/>
      <c r="S112" s="21"/>
      <c r="T112" s="21" t="s">
        <v>28</v>
      </c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11" t="s">
        <v>500</v>
      </c>
      <c r="AI112" s="30" t="s">
        <v>347</v>
      </c>
      <c r="AJ112" s="14" t="s">
        <v>28</v>
      </c>
      <c r="AK112" s="15"/>
      <c r="AL112" s="8"/>
      <c r="AM112" s="79">
        <v>120350</v>
      </c>
      <c r="AN112" s="30" t="s">
        <v>463</v>
      </c>
      <c r="AO112" s="12" t="s">
        <v>153</v>
      </c>
      <c r="AP112" s="12" t="s">
        <v>153</v>
      </c>
      <c r="AQ112" s="5"/>
      <c r="AR112" s="9"/>
      <c r="AS112" s="9"/>
    </row>
    <row r="113" spans="1:45" ht="26.25" customHeight="1" x14ac:dyDescent="0.35">
      <c r="A113" s="6" t="s">
        <v>134</v>
      </c>
      <c r="B113" s="7" t="s">
        <v>129</v>
      </c>
      <c r="C113" s="14"/>
      <c r="D113" s="14"/>
      <c r="E113" s="28"/>
      <c r="F113" s="83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0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11"/>
      <c r="AI113" s="30"/>
      <c r="AJ113" s="14" t="s">
        <v>28</v>
      </c>
      <c r="AK113" s="15"/>
      <c r="AL113" s="8">
        <v>245300</v>
      </c>
      <c r="AM113" s="8">
        <v>215041</v>
      </c>
      <c r="AN113" s="30"/>
      <c r="AO113" s="12" t="s">
        <v>153</v>
      </c>
      <c r="AP113" s="12" t="s">
        <v>153</v>
      </c>
      <c r="AQ113" s="5"/>
      <c r="AR113" s="9">
        <f>VLOOKUP($A113,[1]Sheet1!$A$1:$Q$478,6,FALSE)</f>
        <v>245300</v>
      </c>
      <c r="AS113" s="9">
        <f>VLOOKUP($A113,[1]Sheet1!$A$1:$Q$478,16,FALSE)</f>
        <v>215041</v>
      </c>
    </row>
    <row r="114" spans="1:45" ht="98.25" customHeight="1" x14ac:dyDescent="0.35">
      <c r="A114" s="6"/>
      <c r="B114" s="30" t="s">
        <v>501</v>
      </c>
      <c r="C114" s="77">
        <v>80</v>
      </c>
      <c r="D114" s="14">
        <v>6</v>
      </c>
      <c r="E114" s="28">
        <v>2</v>
      </c>
      <c r="F114" s="97" t="s">
        <v>510</v>
      </c>
      <c r="G114" s="21" t="s">
        <v>28</v>
      </c>
      <c r="H114" s="21"/>
      <c r="I114" s="21" t="s">
        <v>28</v>
      </c>
      <c r="J114" s="21" t="s">
        <v>28</v>
      </c>
      <c r="K114" s="21" t="s">
        <v>28</v>
      </c>
      <c r="L114" s="21"/>
      <c r="M114" s="21"/>
      <c r="N114" s="21"/>
      <c r="O114" s="21" t="s">
        <v>28</v>
      </c>
      <c r="P114" s="22"/>
      <c r="Q114" s="20"/>
      <c r="R114" s="21"/>
      <c r="S114" s="21"/>
      <c r="T114" s="21" t="s">
        <v>28</v>
      </c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11" t="s">
        <v>511</v>
      </c>
      <c r="AI114" s="30" t="s">
        <v>347</v>
      </c>
      <c r="AJ114" s="14" t="s">
        <v>28</v>
      </c>
      <c r="AK114" s="15"/>
      <c r="AL114" s="8"/>
      <c r="AM114" s="79">
        <v>124000</v>
      </c>
      <c r="AN114" s="30" t="s">
        <v>463</v>
      </c>
      <c r="AO114" s="12" t="s">
        <v>153</v>
      </c>
      <c r="AP114" s="12" t="s">
        <v>153</v>
      </c>
      <c r="AQ114" s="5"/>
      <c r="AR114" s="9"/>
      <c r="AS114" s="9"/>
    </row>
    <row r="115" spans="1:45" ht="92.25" customHeight="1" x14ac:dyDescent="0.35">
      <c r="A115" s="6"/>
      <c r="B115" s="30" t="s">
        <v>502</v>
      </c>
      <c r="C115" s="77">
        <v>100</v>
      </c>
      <c r="D115" s="14">
        <v>5</v>
      </c>
      <c r="E115" s="28">
        <v>20</v>
      </c>
      <c r="F115" s="137">
        <v>24533</v>
      </c>
      <c r="G115" s="20"/>
      <c r="H115" s="21"/>
      <c r="I115" s="21"/>
      <c r="J115" s="21" t="s">
        <v>28</v>
      </c>
      <c r="K115" s="21" t="s">
        <v>28</v>
      </c>
      <c r="L115" s="21" t="s">
        <v>28</v>
      </c>
      <c r="M115" s="21" t="s">
        <v>28</v>
      </c>
      <c r="N115" s="21"/>
      <c r="O115" s="21"/>
      <c r="P115" s="22"/>
      <c r="Q115" s="20"/>
      <c r="R115" s="21"/>
      <c r="S115" s="21"/>
      <c r="T115" s="21" t="s">
        <v>28</v>
      </c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11" t="s">
        <v>512</v>
      </c>
      <c r="AI115" s="30" t="s">
        <v>513</v>
      </c>
      <c r="AJ115" s="14" t="s">
        <v>28</v>
      </c>
      <c r="AK115" s="15"/>
      <c r="AL115" s="8"/>
      <c r="AM115" s="79">
        <v>31466</v>
      </c>
      <c r="AN115" s="30" t="s">
        <v>514</v>
      </c>
      <c r="AO115" s="12" t="s">
        <v>153</v>
      </c>
      <c r="AP115" s="12" t="s">
        <v>153</v>
      </c>
      <c r="AQ115" s="5"/>
      <c r="AR115" s="9"/>
      <c r="AS115" s="9"/>
    </row>
    <row r="116" spans="1:45" ht="77.25" customHeight="1" x14ac:dyDescent="0.35">
      <c r="A116" s="6"/>
      <c r="B116" s="30" t="s">
        <v>503</v>
      </c>
      <c r="C116" s="77">
        <v>70</v>
      </c>
      <c r="D116" s="14">
        <v>6</v>
      </c>
      <c r="E116" s="28">
        <v>2</v>
      </c>
      <c r="F116" s="137">
        <v>24688</v>
      </c>
      <c r="G116" s="21" t="s">
        <v>28</v>
      </c>
      <c r="H116" s="21"/>
      <c r="I116" s="21" t="s">
        <v>28</v>
      </c>
      <c r="J116" s="21"/>
      <c r="K116" s="21"/>
      <c r="L116" s="21" t="s">
        <v>28</v>
      </c>
      <c r="M116" s="21" t="s">
        <v>28</v>
      </c>
      <c r="N116" s="21"/>
      <c r="O116" s="21"/>
      <c r="P116" s="22"/>
      <c r="Q116" s="20"/>
      <c r="R116" s="21"/>
      <c r="S116" s="21"/>
      <c r="T116" s="21" t="s">
        <v>28</v>
      </c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11" t="s">
        <v>515</v>
      </c>
      <c r="AI116" s="30" t="s">
        <v>516</v>
      </c>
      <c r="AJ116" s="14" t="s">
        <v>28</v>
      </c>
      <c r="AK116" s="15"/>
      <c r="AL116" s="8"/>
      <c r="AM116" s="79">
        <v>1800</v>
      </c>
      <c r="AN116" s="30" t="s">
        <v>517</v>
      </c>
      <c r="AO116" s="12" t="s">
        <v>153</v>
      </c>
      <c r="AP116" s="12" t="s">
        <v>153</v>
      </c>
      <c r="AQ116" s="5"/>
      <c r="AR116" s="9"/>
      <c r="AS116" s="9"/>
    </row>
    <row r="117" spans="1:45" ht="75.75" customHeight="1" x14ac:dyDescent="0.35">
      <c r="A117" s="6"/>
      <c r="B117" s="30" t="s">
        <v>504</v>
      </c>
      <c r="C117" s="77">
        <v>90</v>
      </c>
      <c r="D117" s="14">
        <v>7</v>
      </c>
      <c r="E117" s="28">
        <v>3</v>
      </c>
      <c r="F117" s="137">
        <v>24527</v>
      </c>
      <c r="G117" s="21" t="s">
        <v>28</v>
      </c>
      <c r="H117" s="21"/>
      <c r="I117" s="21" t="s">
        <v>28</v>
      </c>
      <c r="J117" s="21"/>
      <c r="K117" s="21" t="s">
        <v>28</v>
      </c>
      <c r="L117" s="21"/>
      <c r="M117" s="21"/>
      <c r="N117" s="21"/>
      <c r="O117" s="21" t="s">
        <v>28</v>
      </c>
      <c r="P117" s="22"/>
      <c r="Q117" s="20"/>
      <c r="R117" s="21"/>
      <c r="S117" s="21"/>
      <c r="T117" s="21" t="s">
        <v>28</v>
      </c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11" t="s">
        <v>518</v>
      </c>
      <c r="AI117" s="30" t="s">
        <v>519</v>
      </c>
      <c r="AJ117" s="14" t="s">
        <v>28</v>
      </c>
      <c r="AK117" s="15"/>
      <c r="AL117" s="8"/>
      <c r="AM117" s="79">
        <v>30120</v>
      </c>
      <c r="AN117" s="31" t="s">
        <v>519</v>
      </c>
      <c r="AO117" s="12" t="s">
        <v>153</v>
      </c>
      <c r="AP117" s="12" t="s">
        <v>153</v>
      </c>
      <c r="AQ117" s="5"/>
      <c r="AR117" s="9"/>
      <c r="AS117" s="9"/>
    </row>
    <row r="118" spans="1:45" ht="72" customHeight="1" x14ac:dyDescent="0.35">
      <c r="A118" s="6"/>
      <c r="B118" s="30" t="s">
        <v>505</v>
      </c>
      <c r="C118" s="77">
        <v>70</v>
      </c>
      <c r="D118" s="14">
        <v>7</v>
      </c>
      <c r="E118" s="28">
        <v>2</v>
      </c>
      <c r="F118" s="137">
        <v>2</v>
      </c>
      <c r="G118" s="21" t="s">
        <v>28</v>
      </c>
      <c r="H118" s="21"/>
      <c r="I118" s="21"/>
      <c r="J118" s="21"/>
      <c r="K118" s="21" t="s">
        <v>28</v>
      </c>
      <c r="L118" s="21" t="s">
        <v>28</v>
      </c>
      <c r="M118" s="21"/>
      <c r="N118" s="21"/>
      <c r="O118" s="21"/>
      <c r="P118" s="22"/>
      <c r="Q118" s="20"/>
      <c r="R118" s="21"/>
      <c r="S118" s="21"/>
      <c r="T118" s="21" t="s">
        <v>28</v>
      </c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11" t="s">
        <v>521</v>
      </c>
      <c r="AI118" s="31" t="s">
        <v>522</v>
      </c>
      <c r="AJ118" s="14" t="s">
        <v>28</v>
      </c>
      <c r="AK118" s="15"/>
      <c r="AL118" s="8"/>
      <c r="AM118" s="79">
        <v>1800</v>
      </c>
      <c r="AN118" s="30" t="s">
        <v>520</v>
      </c>
      <c r="AO118" s="12" t="s">
        <v>153</v>
      </c>
      <c r="AP118" s="12" t="s">
        <v>153</v>
      </c>
      <c r="AQ118" s="5"/>
      <c r="AR118" s="9"/>
      <c r="AS118" s="9"/>
    </row>
    <row r="119" spans="1:45" ht="68.25" customHeight="1" x14ac:dyDescent="0.35">
      <c r="A119" s="6"/>
      <c r="B119" s="30" t="s">
        <v>506</v>
      </c>
      <c r="C119" s="77">
        <v>90</v>
      </c>
      <c r="D119" s="14">
        <v>4</v>
      </c>
      <c r="E119" s="28">
        <v>2</v>
      </c>
      <c r="F119" s="137">
        <v>24532</v>
      </c>
      <c r="G119" s="21" t="s">
        <v>28</v>
      </c>
      <c r="H119" s="21"/>
      <c r="I119" s="21"/>
      <c r="J119" s="21"/>
      <c r="K119" s="21" t="s">
        <v>28</v>
      </c>
      <c r="L119" s="21" t="s">
        <v>28</v>
      </c>
      <c r="M119" s="21"/>
      <c r="N119" s="21"/>
      <c r="O119" s="21"/>
      <c r="P119" s="22"/>
      <c r="Q119" s="20"/>
      <c r="R119" s="21"/>
      <c r="S119" s="21"/>
      <c r="T119" s="21" t="s">
        <v>28</v>
      </c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11" t="s">
        <v>523</v>
      </c>
      <c r="AI119" s="30" t="s">
        <v>524</v>
      </c>
      <c r="AJ119" s="14" t="s">
        <v>28</v>
      </c>
      <c r="AK119" s="15"/>
      <c r="AL119" s="8"/>
      <c r="AM119" s="79">
        <v>3020</v>
      </c>
      <c r="AN119" s="30" t="s">
        <v>525</v>
      </c>
      <c r="AO119" s="12" t="s">
        <v>153</v>
      </c>
      <c r="AP119" s="12" t="s">
        <v>153</v>
      </c>
      <c r="AQ119" s="5"/>
      <c r="AR119" s="9"/>
      <c r="AS119" s="9"/>
    </row>
    <row r="120" spans="1:45" ht="73.5" customHeight="1" x14ac:dyDescent="0.35">
      <c r="A120" s="6"/>
      <c r="B120" s="30" t="s">
        <v>507</v>
      </c>
      <c r="C120" s="77">
        <v>100</v>
      </c>
      <c r="D120" s="14">
        <v>5</v>
      </c>
      <c r="E120" s="28">
        <v>4</v>
      </c>
      <c r="F120" s="137">
        <v>24514</v>
      </c>
      <c r="G120" s="21" t="s">
        <v>28</v>
      </c>
      <c r="H120" s="21"/>
      <c r="I120" s="21"/>
      <c r="J120" s="21" t="s">
        <v>28</v>
      </c>
      <c r="K120" s="21" t="s">
        <v>28</v>
      </c>
      <c r="L120" s="21" t="s">
        <v>28</v>
      </c>
      <c r="M120" s="21" t="s">
        <v>28</v>
      </c>
      <c r="N120" s="21"/>
      <c r="O120" s="21"/>
      <c r="P120" s="22"/>
      <c r="Q120" s="20"/>
      <c r="R120" s="21"/>
      <c r="S120" s="21"/>
      <c r="T120" s="21" t="s">
        <v>28</v>
      </c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11" t="s">
        <v>526</v>
      </c>
      <c r="AI120" s="30" t="s">
        <v>527</v>
      </c>
      <c r="AJ120" s="14" t="s">
        <v>28</v>
      </c>
      <c r="AK120" s="15"/>
      <c r="AL120" s="8"/>
      <c r="AM120" s="79">
        <v>1800</v>
      </c>
      <c r="AN120" s="30" t="s">
        <v>528</v>
      </c>
      <c r="AO120" s="12" t="s">
        <v>153</v>
      </c>
      <c r="AP120" s="12" t="s">
        <v>153</v>
      </c>
      <c r="AQ120" s="5"/>
      <c r="AR120" s="9"/>
      <c r="AS120" s="9"/>
    </row>
    <row r="121" spans="1:45" ht="114" customHeight="1" x14ac:dyDescent="0.35">
      <c r="A121" s="6"/>
      <c r="B121" s="30" t="s">
        <v>508</v>
      </c>
      <c r="C121" s="77">
        <v>70</v>
      </c>
      <c r="D121" s="14">
        <v>5</v>
      </c>
      <c r="E121" s="28">
        <v>2</v>
      </c>
      <c r="F121" s="137">
        <v>24667</v>
      </c>
      <c r="G121" s="21" t="s">
        <v>28</v>
      </c>
      <c r="H121" s="21"/>
      <c r="I121" s="21" t="s">
        <v>28</v>
      </c>
      <c r="J121" s="21" t="s">
        <v>28</v>
      </c>
      <c r="K121" s="21" t="s">
        <v>28</v>
      </c>
      <c r="L121" s="21"/>
      <c r="M121" s="21"/>
      <c r="N121" s="21"/>
      <c r="O121" s="21" t="s">
        <v>28</v>
      </c>
      <c r="P121" s="22"/>
      <c r="Q121" s="20"/>
      <c r="R121" s="21"/>
      <c r="S121" s="21"/>
      <c r="T121" s="21" t="s">
        <v>28</v>
      </c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11" t="s">
        <v>529</v>
      </c>
      <c r="AI121" s="30" t="s">
        <v>530</v>
      </c>
      <c r="AJ121" s="14" t="s">
        <v>28</v>
      </c>
      <c r="AK121" s="15"/>
      <c r="AL121" s="8"/>
      <c r="AM121" s="79">
        <v>15140</v>
      </c>
      <c r="AN121" s="30" t="s">
        <v>531</v>
      </c>
      <c r="AO121" s="12" t="s">
        <v>153</v>
      </c>
      <c r="AP121" s="12" t="s">
        <v>153</v>
      </c>
      <c r="AQ121" s="5"/>
      <c r="AR121" s="9"/>
      <c r="AS121" s="9"/>
    </row>
    <row r="122" spans="1:45" ht="101.25" customHeight="1" x14ac:dyDescent="0.35">
      <c r="A122" s="6"/>
      <c r="B122" s="30" t="s">
        <v>509</v>
      </c>
      <c r="C122" s="77">
        <v>150</v>
      </c>
      <c r="D122" s="14">
        <v>6</v>
      </c>
      <c r="E122" s="28">
        <v>3</v>
      </c>
      <c r="F122" s="137">
        <v>24437</v>
      </c>
      <c r="G122" s="21" t="s">
        <v>28</v>
      </c>
      <c r="H122" s="21"/>
      <c r="I122" s="21" t="s">
        <v>28</v>
      </c>
      <c r="J122" s="21" t="s">
        <v>28</v>
      </c>
      <c r="K122" s="21"/>
      <c r="L122" s="21" t="s">
        <v>28</v>
      </c>
      <c r="M122" s="21"/>
      <c r="N122" s="21"/>
      <c r="O122" s="21" t="s">
        <v>28</v>
      </c>
      <c r="P122" s="22"/>
      <c r="Q122" s="20"/>
      <c r="R122" s="21"/>
      <c r="S122" s="21"/>
      <c r="T122" s="21" t="s">
        <v>28</v>
      </c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11" t="s">
        <v>532</v>
      </c>
      <c r="AI122" s="30" t="s">
        <v>533</v>
      </c>
      <c r="AJ122" s="14" t="s">
        <v>28</v>
      </c>
      <c r="AK122" s="15"/>
      <c r="AL122" s="8"/>
      <c r="AM122" s="79">
        <v>29220</v>
      </c>
      <c r="AN122" s="30" t="s">
        <v>533</v>
      </c>
      <c r="AO122" s="12" t="s">
        <v>153</v>
      </c>
      <c r="AP122" s="12" t="s">
        <v>153</v>
      </c>
      <c r="AQ122" s="5"/>
      <c r="AR122" s="9"/>
      <c r="AS122" s="9"/>
    </row>
    <row r="123" spans="1:45" ht="40.5" customHeight="1" x14ac:dyDescent="0.35">
      <c r="A123" s="6" t="s">
        <v>135</v>
      </c>
      <c r="B123" s="7" t="s">
        <v>129</v>
      </c>
      <c r="C123" s="14"/>
      <c r="D123" s="14"/>
      <c r="E123" s="28"/>
      <c r="F123" s="83"/>
      <c r="G123" s="20"/>
      <c r="H123" s="21"/>
      <c r="I123" s="21"/>
      <c r="J123" s="21"/>
      <c r="K123" s="21"/>
      <c r="L123" s="21"/>
      <c r="M123" s="21"/>
      <c r="N123" s="21"/>
      <c r="O123" s="21"/>
      <c r="P123" s="22"/>
      <c r="Q123" s="20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11"/>
      <c r="AI123" s="30"/>
      <c r="AJ123" s="14" t="s">
        <v>28</v>
      </c>
      <c r="AK123" s="15"/>
      <c r="AL123" s="8">
        <v>173400</v>
      </c>
      <c r="AM123" s="8">
        <v>76110</v>
      </c>
      <c r="AN123" s="30"/>
      <c r="AO123" s="12" t="s">
        <v>153</v>
      </c>
      <c r="AP123" s="12" t="s">
        <v>153</v>
      </c>
      <c r="AQ123" s="10" t="s">
        <v>146</v>
      </c>
      <c r="AR123" s="9">
        <f>VLOOKUP($A123,[1]Sheet1!$A$1:$Q$478,6,FALSE)</f>
        <v>173400</v>
      </c>
      <c r="AS123" s="9">
        <f>VLOOKUP($A123,[1]Sheet1!$A$1:$Q$478,16,FALSE)</f>
        <v>76110</v>
      </c>
    </row>
    <row r="124" spans="1:45" ht="84" x14ac:dyDescent="0.35">
      <c r="A124" s="6"/>
      <c r="B124" s="75" t="s">
        <v>534</v>
      </c>
      <c r="C124" s="80">
        <v>70</v>
      </c>
      <c r="D124" s="14">
        <v>7</v>
      </c>
      <c r="E124" s="28">
        <v>2</v>
      </c>
      <c r="F124" s="137">
        <v>24478</v>
      </c>
      <c r="G124" s="98"/>
      <c r="H124" s="99"/>
      <c r="I124" s="99"/>
      <c r="J124" s="21" t="s">
        <v>28</v>
      </c>
      <c r="K124" s="99"/>
      <c r="L124" s="99"/>
      <c r="M124" s="21" t="s">
        <v>28</v>
      </c>
      <c r="N124" s="21" t="s">
        <v>28</v>
      </c>
      <c r="O124" s="99"/>
      <c r="P124" s="100"/>
      <c r="Q124" s="98"/>
      <c r="R124" s="99"/>
      <c r="S124" s="99"/>
      <c r="T124" s="21" t="s">
        <v>28</v>
      </c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100"/>
      <c r="AH124" s="11" t="s">
        <v>544</v>
      </c>
      <c r="AI124" s="30" t="s">
        <v>545</v>
      </c>
      <c r="AJ124" s="14" t="s">
        <v>28</v>
      </c>
      <c r="AK124" s="15"/>
      <c r="AL124" s="8"/>
      <c r="AM124" s="79">
        <v>4180</v>
      </c>
      <c r="AN124" s="30" t="s">
        <v>546</v>
      </c>
      <c r="AO124" s="12" t="s">
        <v>153</v>
      </c>
      <c r="AP124" s="12" t="s">
        <v>153</v>
      </c>
      <c r="AQ124" s="10"/>
      <c r="AR124" s="9"/>
      <c r="AS124" s="9"/>
    </row>
    <row r="125" spans="1:45" ht="97.5" customHeight="1" x14ac:dyDescent="0.35">
      <c r="A125" s="6"/>
      <c r="B125" s="75" t="s">
        <v>535</v>
      </c>
      <c r="C125" s="80">
        <v>120</v>
      </c>
      <c r="D125" s="14">
        <v>5</v>
      </c>
      <c r="E125" s="28">
        <v>2</v>
      </c>
      <c r="F125" s="137">
        <v>24478</v>
      </c>
      <c r="G125" s="21" t="s">
        <v>28</v>
      </c>
      <c r="H125" s="99"/>
      <c r="I125" s="21" t="s">
        <v>28</v>
      </c>
      <c r="J125" s="99"/>
      <c r="K125" s="99"/>
      <c r="L125" s="99"/>
      <c r="M125" s="99"/>
      <c r="N125" s="99"/>
      <c r="O125" s="21" t="s">
        <v>28</v>
      </c>
      <c r="P125" s="100"/>
      <c r="Q125" s="98"/>
      <c r="R125" s="99"/>
      <c r="S125" s="99"/>
      <c r="T125" s="21" t="s">
        <v>28</v>
      </c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100"/>
      <c r="AH125" s="11" t="s">
        <v>547</v>
      </c>
      <c r="AI125" s="30" t="s">
        <v>548</v>
      </c>
      <c r="AJ125" s="14" t="s">
        <v>28</v>
      </c>
      <c r="AK125" s="15"/>
      <c r="AL125" s="8"/>
      <c r="AM125" s="79">
        <v>4230</v>
      </c>
      <c r="AN125" s="30" t="s">
        <v>549</v>
      </c>
      <c r="AO125" s="12" t="s">
        <v>153</v>
      </c>
      <c r="AP125" s="12" t="s">
        <v>153</v>
      </c>
      <c r="AQ125" s="10"/>
      <c r="AR125" s="9"/>
      <c r="AS125" s="9"/>
    </row>
    <row r="126" spans="1:45" ht="48" customHeight="1" x14ac:dyDescent="0.35">
      <c r="A126" s="6"/>
      <c r="B126" s="75" t="s">
        <v>536</v>
      </c>
      <c r="C126" s="76">
        <v>60</v>
      </c>
      <c r="D126" s="14">
        <v>5</v>
      </c>
      <c r="E126" s="28">
        <v>2</v>
      </c>
      <c r="F126" s="137">
        <v>24719</v>
      </c>
      <c r="G126" s="21" t="s">
        <v>28</v>
      </c>
      <c r="H126" s="99"/>
      <c r="I126" s="99"/>
      <c r="J126" s="99"/>
      <c r="K126" s="21" t="s">
        <v>28</v>
      </c>
      <c r="L126" s="21" t="s">
        <v>28</v>
      </c>
      <c r="M126" s="99"/>
      <c r="N126" s="99"/>
      <c r="O126" s="99"/>
      <c r="P126" s="100"/>
      <c r="Q126" s="98"/>
      <c r="R126" s="99"/>
      <c r="S126" s="99"/>
      <c r="T126" s="21" t="s">
        <v>28</v>
      </c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100"/>
      <c r="AH126" s="11" t="s">
        <v>550</v>
      </c>
      <c r="AI126" s="30" t="s">
        <v>551</v>
      </c>
      <c r="AJ126" s="14" t="s">
        <v>28</v>
      </c>
      <c r="AK126" s="15"/>
      <c r="AL126" s="8"/>
      <c r="AM126" s="79">
        <v>3820</v>
      </c>
      <c r="AN126" s="30" t="s">
        <v>552</v>
      </c>
      <c r="AO126" s="12" t="s">
        <v>153</v>
      </c>
      <c r="AP126" s="12" t="s">
        <v>153</v>
      </c>
      <c r="AQ126" s="10"/>
      <c r="AR126" s="9"/>
      <c r="AS126" s="9"/>
    </row>
    <row r="127" spans="1:45" ht="96" customHeight="1" x14ac:dyDescent="0.35">
      <c r="A127" s="6"/>
      <c r="B127" s="75" t="s">
        <v>537</v>
      </c>
      <c r="C127" s="80">
        <v>30</v>
      </c>
      <c r="D127" s="14">
        <v>4</v>
      </c>
      <c r="E127" s="28">
        <v>2</v>
      </c>
      <c r="F127" s="136" t="s">
        <v>543</v>
      </c>
      <c r="G127" s="98"/>
      <c r="H127" s="99"/>
      <c r="I127" s="21" t="s">
        <v>28</v>
      </c>
      <c r="J127" s="21" t="s">
        <v>28</v>
      </c>
      <c r="K127" s="99"/>
      <c r="L127" s="21" t="s">
        <v>28</v>
      </c>
      <c r="M127" s="21" t="s">
        <v>28</v>
      </c>
      <c r="N127" s="99"/>
      <c r="O127" s="99"/>
      <c r="P127" s="100"/>
      <c r="Q127" s="98"/>
      <c r="R127" s="99"/>
      <c r="S127" s="99"/>
      <c r="T127" s="21" t="s">
        <v>28</v>
      </c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100"/>
      <c r="AH127" s="11" t="s">
        <v>500</v>
      </c>
      <c r="AI127" s="30" t="s">
        <v>347</v>
      </c>
      <c r="AJ127" s="14" t="s">
        <v>28</v>
      </c>
      <c r="AK127" s="15"/>
      <c r="AL127" s="8"/>
      <c r="AM127" s="79">
        <v>28500</v>
      </c>
      <c r="AN127" s="30" t="s">
        <v>463</v>
      </c>
      <c r="AO127" s="12" t="s">
        <v>153</v>
      </c>
      <c r="AP127" s="12" t="s">
        <v>153</v>
      </c>
      <c r="AQ127" s="10"/>
      <c r="AR127" s="9"/>
      <c r="AS127" s="9"/>
    </row>
    <row r="128" spans="1:45" ht="118.5" customHeight="1" x14ac:dyDescent="0.35">
      <c r="A128" s="6"/>
      <c r="B128" s="75" t="s">
        <v>538</v>
      </c>
      <c r="C128" s="76">
        <v>60</v>
      </c>
      <c r="D128" s="14">
        <v>5</v>
      </c>
      <c r="E128" s="28">
        <v>2</v>
      </c>
      <c r="F128" s="137">
        <v>24533</v>
      </c>
      <c r="G128" s="98"/>
      <c r="H128" s="99"/>
      <c r="I128" s="99"/>
      <c r="J128" s="21" t="s">
        <v>28</v>
      </c>
      <c r="K128" s="99"/>
      <c r="L128" s="99"/>
      <c r="M128" s="21" t="s">
        <v>28</v>
      </c>
      <c r="N128" s="21" t="s">
        <v>28</v>
      </c>
      <c r="O128" s="99"/>
      <c r="P128" s="100"/>
      <c r="Q128" s="98"/>
      <c r="R128" s="99"/>
      <c r="S128" s="99"/>
      <c r="T128" s="21" t="s">
        <v>28</v>
      </c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100"/>
      <c r="AH128" s="11" t="s">
        <v>553</v>
      </c>
      <c r="AI128" s="30" t="s">
        <v>554</v>
      </c>
      <c r="AJ128" s="14" t="s">
        <v>28</v>
      </c>
      <c r="AK128" s="15"/>
      <c r="AL128" s="8"/>
      <c r="AM128" s="79">
        <v>5020</v>
      </c>
      <c r="AN128" s="30" t="s">
        <v>555</v>
      </c>
      <c r="AO128" s="12" t="s">
        <v>153</v>
      </c>
      <c r="AP128" s="12" t="s">
        <v>153</v>
      </c>
      <c r="AQ128" s="10"/>
      <c r="AR128" s="9"/>
      <c r="AS128" s="9"/>
    </row>
    <row r="129" spans="1:45" ht="81" customHeight="1" x14ac:dyDescent="0.35">
      <c r="A129" s="6"/>
      <c r="B129" s="75" t="s">
        <v>539</v>
      </c>
      <c r="C129" s="76">
        <v>70</v>
      </c>
      <c r="D129" s="14">
        <v>7</v>
      </c>
      <c r="E129" s="28">
        <v>2</v>
      </c>
      <c r="F129" s="143">
        <v>24534</v>
      </c>
      <c r="G129" s="21" t="s">
        <v>28</v>
      </c>
      <c r="H129" s="99"/>
      <c r="I129" s="99"/>
      <c r="J129" s="21" t="s">
        <v>28</v>
      </c>
      <c r="K129" s="99"/>
      <c r="L129" s="99"/>
      <c r="M129" s="21" t="s">
        <v>28</v>
      </c>
      <c r="N129" s="21" t="s">
        <v>28</v>
      </c>
      <c r="O129" s="99"/>
      <c r="P129" s="100"/>
      <c r="Q129" s="98"/>
      <c r="R129" s="99"/>
      <c r="S129" s="99"/>
      <c r="T129" s="21" t="s">
        <v>28</v>
      </c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100"/>
      <c r="AH129" s="11" t="s">
        <v>556</v>
      </c>
      <c r="AI129" s="30" t="s">
        <v>557</v>
      </c>
      <c r="AJ129" s="14" t="s">
        <v>28</v>
      </c>
      <c r="AK129" s="15"/>
      <c r="AL129" s="8"/>
      <c r="AM129" s="79">
        <v>6460</v>
      </c>
      <c r="AN129" s="30" t="s">
        <v>558</v>
      </c>
      <c r="AO129" s="12" t="s">
        <v>153</v>
      </c>
      <c r="AP129" s="12" t="s">
        <v>153</v>
      </c>
      <c r="AQ129" s="10"/>
      <c r="AR129" s="9"/>
      <c r="AS129" s="9"/>
    </row>
    <row r="130" spans="1:45" ht="93.75" customHeight="1" x14ac:dyDescent="0.35">
      <c r="A130" s="6"/>
      <c r="B130" s="75" t="s">
        <v>540</v>
      </c>
      <c r="C130" s="109">
        <v>60</v>
      </c>
      <c r="D130" s="14">
        <v>8</v>
      </c>
      <c r="E130" s="28">
        <v>2</v>
      </c>
      <c r="F130" s="144">
        <v>24561</v>
      </c>
      <c r="G130" s="98"/>
      <c r="H130" s="99"/>
      <c r="I130" s="99"/>
      <c r="J130" s="99"/>
      <c r="K130" s="99"/>
      <c r="L130" s="21" t="s">
        <v>28</v>
      </c>
      <c r="M130" s="21" t="s">
        <v>28</v>
      </c>
      <c r="N130" s="99"/>
      <c r="O130" s="99"/>
      <c r="P130" s="100"/>
      <c r="Q130" s="98"/>
      <c r="R130" s="99"/>
      <c r="S130" s="99"/>
      <c r="T130" s="21" t="s">
        <v>28</v>
      </c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100"/>
      <c r="AH130" s="11" t="s">
        <v>559</v>
      </c>
      <c r="AI130" s="30" t="s">
        <v>560</v>
      </c>
      <c r="AJ130" s="14" t="s">
        <v>28</v>
      </c>
      <c r="AK130" s="15"/>
      <c r="AL130" s="8"/>
      <c r="AM130" s="110">
        <v>7830</v>
      </c>
      <c r="AN130" s="30" t="s">
        <v>561</v>
      </c>
      <c r="AO130" s="12" t="s">
        <v>153</v>
      </c>
      <c r="AP130" s="12" t="s">
        <v>153</v>
      </c>
      <c r="AQ130" s="10"/>
      <c r="AR130" s="9"/>
      <c r="AS130" s="9"/>
    </row>
    <row r="131" spans="1:45" ht="92.25" customHeight="1" x14ac:dyDescent="0.35">
      <c r="A131" s="6"/>
      <c r="B131" s="75" t="s">
        <v>541</v>
      </c>
      <c r="C131" s="76"/>
      <c r="D131" s="14">
        <v>13</v>
      </c>
      <c r="E131" s="28"/>
      <c r="F131" s="145">
        <v>24703</v>
      </c>
      <c r="G131" s="98"/>
      <c r="H131" s="99"/>
      <c r="I131" s="99"/>
      <c r="J131" s="21"/>
      <c r="K131" s="21"/>
      <c r="L131" s="99"/>
      <c r="M131" s="21"/>
      <c r="N131" s="99"/>
      <c r="O131" s="99"/>
      <c r="P131" s="21" t="s">
        <v>28</v>
      </c>
      <c r="Q131" s="98"/>
      <c r="R131" s="99"/>
      <c r="S131" s="99"/>
      <c r="T131" s="21" t="s">
        <v>28</v>
      </c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100"/>
      <c r="AH131" s="11" t="s">
        <v>562</v>
      </c>
      <c r="AI131" s="30" t="s">
        <v>427</v>
      </c>
      <c r="AJ131" s="14" t="s">
        <v>28</v>
      </c>
      <c r="AK131" s="15"/>
      <c r="AL131" s="8"/>
      <c r="AM131" s="79">
        <v>4000</v>
      </c>
      <c r="AN131" s="30" t="s">
        <v>428</v>
      </c>
      <c r="AO131" s="12" t="s">
        <v>153</v>
      </c>
      <c r="AP131" s="12" t="s">
        <v>153</v>
      </c>
      <c r="AQ131" s="10"/>
      <c r="AR131" s="9"/>
      <c r="AS131" s="9"/>
    </row>
    <row r="132" spans="1:45" ht="97.5" customHeight="1" x14ac:dyDescent="0.35">
      <c r="A132" s="6"/>
      <c r="B132" s="75" t="s">
        <v>542</v>
      </c>
      <c r="C132" s="76">
        <v>150</v>
      </c>
      <c r="D132" s="14">
        <v>10</v>
      </c>
      <c r="E132" s="28">
        <v>3</v>
      </c>
      <c r="F132" s="137">
        <v>24722</v>
      </c>
      <c r="G132" s="98"/>
      <c r="H132" s="99"/>
      <c r="I132" s="99"/>
      <c r="J132" s="21" t="s">
        <v>28</v>
      </c>
      <c r="K132" s="21" t="s">
        <v>28</v>
      </c>
      <c r="L132" s="99"/>
      <c r="M132" s="21" t="s">
        <v>28</v>
      </c>
      <c r="N132" s="99"/>
      <c r="O132" s="99"/>
      <c r="P132" s="100"/>
      <c r="Q132" s="98"/>
      <c r="R132" s="99"/>
      <c r="S132" s="99"/>
      <c r="T132" s="21" t="s">
        <v>28</v>
      </c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100"/>
      <c r="AH132" s="11" t="s">
        <v>563</v>
      </c>
      <c r="AI132" s="30" t="s">
        <v>564</v>
      </c>
      <c r="AJ132" s="14" t="s">
        <v>28</v>
      </c>
      <c r="AK132" s="15"/>
      <c r="AL132" s="8"/>
      <c r="AM132" s="79">
        <v>20800</v>
      </c>
      <c r="AN132" s="30" t="s">
        <v>565</v>
      </c>
      <c r="AO132" s="12" t="s">
        <v>153</v>
      </c>
      <c r="AP132" s="12" t="s">
        <v>153</v>
      </c>
      <c r="AQ132" s="10"/>
      <c r="AR132" s="9"/>
      <c r="AS132" s="9"/>
    </row>
    <row r="133" spans="1:45" ht="33.75" customHeight="1" thickBot="1" x14ac:dyDescent="0.4">
      <c r="A133" s="6" t="s">
        <v>136</v>
      </c>
      <c r="B133" s="7" t="s">
        <v>17</v>
      </c>
      <c r="C133" s="14"/>
      <c r="D133" s="14"/>
      <c r="E133" s="28"/>
      <c r="F133" s="83"/>
      <c r="G133" s="23"/>
      <c r="H133" s="24"/>
      <c r="I133" s="24"/>
      <c r="J133" s="24"/>
      <c r="K133" s="24"/>
      <c r="L133" s="24"/>
      <c r="M133" s="24"/>
      <c r="N133" s="24"/>
      <c r="O133" s="24"/>
      <c r="P133" s="25"/>
      <c r="Q133" s="23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151"/>
      <c r="AH133" s="30"/>
      <c r="AI133" s="30"/>
      <c r="AJ133" s="14" t="s">
        <v>28</v>
      </c>
      <c r="AK133" s="15"/>
      <c r="AL133" s="8">
        <v>1375191</v>
      </c>
      <c r="AM133" s="8">
        <v>1375191</v>
      </c>
      <c r="AN133" s="30"/>
      <c r="AO133" s="12" t="s">
        <v>153</v>
      </c>
      <c r="AP133" s="12" t="s">
        <v>153</v>
      </c>
      <c r="AQ133" s="5"/>
      <c r="AR133" s="9">
        <f>VLOOKUP($A133,[1]Sheet1!$A$1:$Q$478,6,FALSE)</f>
        <v>1375191</v>
      </c>
      <c r="AS133" s="9">
        <f>VLOOKUP($A133,[1]Sheet1!$A$1:$Q$478,16,FALSE)</f>
        <v>1375191</v>
      </c>
    </row>
    <row r="134" spans="1:45" ht="161.25" customHeight="1" x14ac:dyDescent="0.35">
      <c r="A134" s="6"/>
      <c r="B134" s="30" t="s">
        <v>572</v>
      </c>
      <c r="C134" s="77">
        <v>290</v>
      </c>
      <c r="D134" s="14">
        <v>2</v>
      </c>
      <c r="E134" s="14">
        <v>5</v>
      </c>
      <c r="F134" s="153">
        <v>24253</v>
      </c>
      <c r="G134" s="98"/>
      <c r="H134" s="21" t="s">
        <v>28</v>
      </c>
      <c r="I134" s="21" t="s">
        <v>28</v>
      </c>
      <c r="J134" s="21" t="s">
        <v>28</v>
      </c>
      <c r="K134" s="21" t="s">
        <v>28</v>
      </c>
      <c r="L134" s="99"/>
      <c r="M134" s="21" t="s">
        <v>28</v>
      </c>
      <c r="N134" s="99"/>
      <c r="O134" s="99"/>
      <c r="P134" s="100"/>
      <c r="Q134" s="98"/>
      <c r="R134" s="99"/>
      <c r="S134" s="99"/>
      <c r="T134" s="21" t="s">
        <v>28</v>
      </c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152"/>
      <c r="AH134" s="30" t="s">
        <v>599</v>
      </c>
      <c r="AI134" s="30" t="s">
        <v>600</v>
      </c>
      <c r="AJ134" s="14" t="s">
        <v>28</v>
      </c>
      <c r="AK134" s="15"/>
      <c r="AL134" s="8"/>
      <c r="AM134" s="79">
        <v>37925</v>
      </c>
      <c r="AN134" s="30" t="s">
        <v>601</v>
      </c>
      <c r="AO134" s="12" t="s">
        <v>153</v>
      </c>
      <c r="AP134" s="12" t="s">
        <v>153</v>
      </c>
      <c r="AQ134" s="5"/>
      <c r="AR134" s="9"/>
      <c r="AS134" s="9"/>
    </row>
    <row r="135" spans="1:45" ht="123" customHeight="1" x14ac:dyDescent="0.35">
      <c r="A135" s="6"/>
      <c r="B135" s="96" t="s">
        <v>573</v>
      </c>
      <c r="C135" s="77">
        <v>110</v>
      </c>
      <c r="D135" s="14">
        <v>10</v>
      </c>
      <c r="E135" s="14">
        <v>5</v>
      </c>
      <c r="F135" s="77" t="s">
        <v>576</v>
      </c>
      <c r="G135" s="98"/>
      <c r="H135" s="99"/>
      <c r="I135" s="99"/>
      <c r="J135" s="21" t="s">
        <v>28</v>
      </c>
      <c r="K135" s="21" t="s">
        <v>28</v>
      </c>
      <c r="L135" s="99"/>
      <c r="M135" s="21" t="s">
        <v>28</v>
      </c>
      <c r="N135" s="99"/>
      <c r="O135" s="99"/>
      <c r="P135" s="100"/>
      <c r="Q135" s="98"/>
      <c r="R135" s="99"/>
      <c r="S135" s="99"/>
      <c r="T135" s="21" t="s">
        <v>28</v>
      </c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152"/>
      <c r="AH135" s="30" t="s">
        <v>596</v>
      </c>
      <c r="AI135" s="30" t="s">
        <v>597</v>
      </c>
      <c r="AJ135" s="14" t="s">
        <v>28</v>
      </c>
      <c r="AK135" s="15"/>
      <c r="AL135" s="8"/>
      <c r="AM135" s="79">
        <v>150000</v>
      </c>
      <c r="AN135" s="30" t="s">
        <v>598</v>
      </c>
      <c r="AO135" s="12" t="s">
        <v>153</v>
      </c>
      <c r="AP135" s="12" t="s">
        <v>153</v>
      </c>
      <c r="AQ135" s="5"/>
      <c r="AR135" s="9"/>
      <c r="AS135" s="9"/>
    </row>
    <row r="136" spans="1:45" ht="102.75" customHeight="1" x14ac:dyDescent="0.35">
      <c r="A136" s="6"/>
      <c r="B136" s="30" t="s">
        <v>622</v>
      </c>
      <c r="C136" s="77">
        <v>230</v>
      </c>
      <c r="D136" s="14">
        <v>10</v>
      </c>
      <c r="E136" s="14">
        <v>3</v>
      </c>
      <c r="F136" s="153">
        <v>20911</v>
      </c>
      <c r="G136" s="21" t="s">
        <v>28</v>
      </c>
      <c r="H136" s="99"/>
      <c r="I136" s="99"/>
      <c r="J136" s="21" t="s">
        <v>28</v>
      </c>
      <c r="K136" s="21" t="s">
        <v>28</v>
      </c>
      <c r="L136" s="99"/>
      <c r="M136" s="21" t="s">
        <v>28</v>
      </c>
      <c r="N136" s="99"/>
      <c r="O136" s="99"/>
      <c r="P136" s="100"/>
      <c r="Q136" s="98"/>
      <c r="R136" s="99"/>
      <c r="S136" s="99"/>
      <c r="T136" s="21" t="s">
        <v>28</v>
      </c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152"/>
      <c r="AH136" s="30" t="s">
        <v>623</v>
      </c>
      <c r="AI136" s="30" t="s">
        <v>624</v>
      </c>
      <c r="AJ136" s="14" t="s">
        <v>28</v>
      </c>
      <c r="AK136" s="15"/>
      <c r="AL136" s="8"/>
      <c r="AM136" s="79">
        <v>72400</v>
      </c>
      <c r="AN136" s="30" t="s">
        <v>625</v>
      </c>
      <c r="AO136" s="12" t="s">
        <v>153</v>
      </c>
      <c r="AP136" s="12" t="s">
        <v>153</v>
      </c>
      <c r="AQ136" s="5"/>
      <c r="AR136" s="9"/>
      <c r="AS136" s="9"/>
    </row>
    <row r="137" spans="1:45" ht="78" customHeight="1" x14ac:dyDescent="0.35">
      <c r="A137" s="6"/>
      <c r="B137" s="30" t="s">
        <v>574</v>
      </c>
      <c r="C137" s="148">
        <v>7420</v>
      </c>
      <c r="D137" s="14">
        <v>5</v>
      </c>
      <c r="E137" s="14">
        <v>5</v>
      </c>
      <c r="F137" s="153">
        <v>24544</v>
      </c>
      <c r="G137" s="98"/>
      <c r="H137" s="99"/>
      <c r="I137" s="99"/>
      <c r="J137" s="21" t="s">
        <v>28</v>
      </c>
      <c r="K137" s="21" t="s">
        <v>28</v>
      </c>
      <c r="L137" s="99"/>
      <c r="M137" s="21" t="s">
        <v>28</v>
      </c>
      <c r="N137" s="99"/>
      <c r="O137" s="21" t="s">
        <v>28</v>
      </c>
      <c r="P137" s="100"/>
      <c r="Q137" s="98"/>
      <c r="R137" s="99"/>
      <c r="S137" s="99"/>
      <c r="T137" s="21" t="s">
        <v>28</v>
      </c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152"/>
      <c r="AH137" s="30" t="s">
        <v>619</v>
      </c>
      <c r="AI137" s="30" t="s">
        <v>620</v>
      </c>
      <c r="AJ137" s="14" t="s">
        <v>28</v>
      </c>
      <c r="AK137" s="15"/>
      <c r="AL137" s="8"/>
      <c r="AM137" s="79">
        <v>3000</v>
      </c>
      <c r="AN137" s="30" t="s">
        <v>621</v>
      </c>
      <c r="AO137" s="12" t="s">
        <v>153</v>
      </c>
      <c r="AP137" s="12" t="s">
        <v>153</v>
      </c>
      <c r="AQ137" s="5"/>
      <c r="AR137" s="9"/>
      <c r="AS137" s="9"/>
    </row>
    <row r="138" spans="1:45" ht="95.25" customHeight="1" x14ac:dyDescent="0.35">
      <c r="A138" s="6"/>
      <c r="B138" s="75" t="s">
        <v>575</v>
      </c>
      <c r="C138" s="149">
        <v>50</v>
      </c>
      <c r="D138" s="14">
        <v>5</v>
      </c>
      <c r="E138" s="14">
        <v>3</v>
      </c>
      <c r="F138" s="154" t="s">
        <v>577</v>
      </c>
      <c r="G138" s="98"/>
      <c r="H138" s="21" t="s">
        <v>28</v>
      </c>
      <c r="I138" s="21" t="s">
        <v>28</v>
      </c>
      <c r="J138" s="21" t="s">
        <v>28</v>
      </c>
      <c r="K138" s="21" t="s">
        <v>28</v>
      </c>
      <c r="L138" s="99"/>
      <c r="M138" s="21" t="s">
        <v>28</v>
      </c>
      <c r="N138" s="21" t="s">
        <v>28</v>
      </c>
      <c r="O138" s="99"/>
      <c r="P138" s="100"/>
      <c r="Q138" s="98"/>
      <c r="R138" s="99"/>
      <c r="S138" s="99"/>
      <c r="T138" s="21" t="s">
        <v>28</v>
      </c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152"/>
      <c r="AH138" s="30" t="s">
        <v>616</v>
      </c>
      <c r="AI138" s="30" t="s">
        <v>617</v>
      </c>
      <c r="AJ138" s="14" t="s">
        <v>28</v>
      </c>
      <c r="AK138" s="15"/>
      <c r="AL138" s="8"/>
      <c r="AM138" s="79">
        <v>271460</v>
      </c>
      <c r="AN138" s="30" t="s">
        <v>618</v>
      </c>
      <c r="AO138" s="12" t="s">
        <v>153</v>
      </c>
      <c r="AP138" s="12" t="s">
        <v>153</v>
      </c>
      <c r="AQ138" s="5"/>
      <c r="AR138" s="9"/>
      <c r="AS138" s="9"/>
    </row>
    <row r="139" spans="1:45" ht="83.25" customHeight="1" x14ac:dyDescent="0.35">
      <c r="A139" s="6"/>
      <c r="B139" s="30" t="s">
        <v>578</v>
      </c>
      <c r="C139" s="77">
        <v>2000</v>
      </c>
      <c r="D139" s="14">
        <v>15</v>
      </c>
      <c r="E139" s="14">
        <v>10</v>
      </c>
      <c r="F139" s="77" t="s">
        <v>581</v>
      </c>
      <c r="G139" s="98"/>
      <c r="H139" s="21" t="s">
        <v>28</v>
      </c>
      <c r="I139" s="21" t="s">
        <v>28</v>
      </c>
      <c r="J139" s="21" t="s">
        <v>28</v>
      </c>
      <c r="K139" s="21" t="s">
        <v>28</v>
      </c>
      <c r="L139" s="99"/>
      <c r="M139" s="21" t="s">
        <v>28</v>
      </c>
      <c r="N139" s="99"/>
      <c r="O139" s="99"/>
      <c r="P139" s="100"/>
      <c r="Q139" s="98"/>
      <c r="R139" s="99"/>
      <c r="S139" s="99"/>
      <c r="T139" s="21" t="s">
        <v>28</v>
      </c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152"/>
      <c r="AH139" s="30" t="s">
        <v>613</v>
      </c>
      <c r="AI139" s="30" t="s">
        <v>614</v>
      </c>
      <c r="AJ139" s="14" t="s">
        <v>28</v>
      </c>
      <c r="AK139" s="15"/>
      <c r="AL139" s="8"/>
      <c r="AM139" s="79">
        <v>383504</v>
      </c>
      <c r="AN139" s="30" t="s">
        <v>615</v>
      </c>
      <c r="AO139" s="12" t="s">
        <v>153</v>
      </c>
      <c r="AP139" s="12" t="s">
        <v>153</v>
      </c>
      <c r="AQ139" s="5"/>
      <c r="AR139" s="9"/>
      <c r="AS139" s="9"/>
    </row>
    <row r="140" spans="1:45" ht="102.75" customHeight="1" x14ac:dyDescent="0.35">
      <c r="A140" s="6"/>
      <c r="B140" s="30" t="s">
        <v>579</v>
      </c>
      <c r="C140" s="77">
        <v>570</v>
      </c>
      <c r="D140" s="14">
        <v>20</v>
      </c>
      <c r="E140" s="14">
        <v>10</v>
      </c>
      <c r="F140" s="77" t="s">
        <v>582</v>
      </c>
      <c r="G140" s="98"/>
      <c r="H140" s="99"/>
      <c r="I140" s="99"/>
      <c r="J140" s="21" t="s">
        <v>28</v>
      </c>
      <c r="K140" s="21" t="s">
        <v>28</v>
      </c>
      <c r="L140" s="99"/>
      <c r="M140" s="21" t="s">
        <v>28</v>
      </c>
      <c r="N140" s="99"/>
      <c r="O140" s="99"/>
      <c r="P140" s="100"/>
      <c r="Q140" s="98"/>
      <c r="R140" s="99"/>
      <c r="S140" s="99"/>
      <c r="T140" s="21" t="s">
        <v>28</v>
      </c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152"/>
      <c r="AH140" s="30" t="s">
        <v>602</v>
      </c>
      <c r="AI140" s="30" t="s">
        <v>603</v>
      </c>
      <c r="AJ140" s="14" t="s">
        <v>28</v>
      </c>
      <c r="AK140" s="15"/>
      <c r="AL140" s="8"/>
      <c r="AM140" s="79">
        <v>54900</v>
      </c>
      <c r="AN140" s="30" t="s">
        <v>603</v>
      </c>
      <c r="AO140" s="12" t="s">
        <v>153</v>
      </c>
      <c r="AP140" s="12" t="s">
        <v>153</v>
      </c>
      <c r="AQ140" s="5"/>
      <c r="AR140" s="9"/>
      <c r="AS140" s="9"/>
    </row>
    <row r="141" spans="1:45" ht="115.5" customHeight="1" x14ac:dyDescent="0.35">
      <c r="A141" s="6"/>
      <c r="B141" s="30" t="s">
        <v>580</v>
      </c>
      <c r="C141" s="77">
        <v>200</v>
      </c>
      <c r="D141" s="14">
        <v>15</v>
      </c>
      <c r="E141" s="14">
        <v>5</v>
      </c>
      <c r="F141" s="155" t="s">
        <v>583</v>
      </c>
      <c r="G141" s="98"/>
      <c r="H141" s="99"/>
      <c r="I141" s="99"/>
      <c r="J141" s="21" t="s">
        <v>28</v>
      </c>
      <c r="K141" s="21" t="s">
        <v>28</v>
      </c>
      <c r="L141" s="99"/>
      <c r="M141" s="21" t="s">
        <v>28</v>
      </c>
      <c r="N141" s="99"/>
      <c r="O141" s="21" t="s">
        <v>28</v>
      </c>
      <c r="P141" s="100"/>
      <c r="Q141" s="98"/>
      <c r="R141" s="99"/>
      <c r="S141" s="99"/>
      <c r="T141" s="21" t="s">
        <v>28</v>
      </c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152"/>
      <c r="AH141" s="30" t="s">
        <v>610</v>
      </c>
      <c r="AI141" s="30" t="s">
        <v>611</v>
      </c>
      <c r="AJ141" s="14" t="s">
        <v>28</v>
      </c>
      <c r="AK141" s="15"/>
      <c r="AL141" s="8"/>
      <c r="AM141" s="79">
        <v>40000</v>
      </c>
      <c r="AN141" s="30" t="s">
        <v>612</v>
      </c>
      <c r="AO141" s="12" t="s">
        <v>153</v>
      </c>
      <c r="AP141" s="12" t="s">
        <v>153</v>
      </c>
      <c r="AQ141" s="5"/>
      <c r="AR141" s="9"/>
      <c r="AS141" s="9"/>
    </row>
    <row r="142" spans="1:45" ht="70.5" customHeight="1" x14ac:dyDescent="0.35">
      <c r="A142" s="6"/>
      <c r="B142" s="76" t="s">
        <v>584</v>
      </c>
      <c r="C142" s="77">
        <v>1500</v>
      </c>
      <c r="D142" s="14">
        <v>20</v>
      </c>
      <c r="E142" s="14">
        <v>10</v>
      </c>
      <c r="F142" s="153">
        <v>24659</v>
      </c>
      <c r="G142" s="98"/>
      <c r="H142" s="21" t="s">
        <v>28</v>
      </c>
      <c r="I142" s="99"/>
      <c r="J142" s="21" t="s">
        <v>28</v>
      </c>
      <c r="K142" s="21" t="s">
        <v>28</v>
      </c>
      <c r="L142" s="99"/>
      <c r="M142" s="21" t="s">
        <v>28</v>
      </c>
      <c r="N142" s="99"/>
      <c r="O142" s="99"/>
      <c r="P142" s="100"/>
      <c r="Q142" s="98"/>
      <c r="R142" s="99"/>
      <c r="S142" s="99"/>
      <c r="T142" s="21" t="s">
        <v>28</v>
      </c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152"/>
      <c r="AH142" s="30" t="s">
        <v>607</v>
      </c>
      <c r="AI142" s="30" t="s">
        <v>608</v>
      </c>
      <c r="AJ142" s="14" t="s">
        <v>28</v>
      </c>
      <c r="AK142" s="15"/>
      <c r="AL142" s="8"/>
      <c r="AM142" s="79">
        <v>110700</v>
      </c>
      <c r="AN142" s="30" t="s">
        <v>609</v>
      </c>
      <c r="AO142" s="12" t="s">
        <v>153</v>
      </c>
      <c r="AP142" s="12" t="s">
        <v>153</v>
      </c>
      <c r="AQ142" s="5"/>
      <c r="AR142" s="9"/>
      <c r="AS142" s="9"/>
    </row>
    <row r="143" spans="1:45" ht="140.25" customHeight="1" x14ac:dyDescent="0.35">
      <c r="A143" s="6"/>
      <c r="B143" s="150" t="s">
        <v>585</v>
      </c>
      <c r="C143" s="77">
        <v>1650</v>
      </c>
      <c r="D143" s="14">
        <v>25</v>
      </c>
      <c r="E143" s="14">
        <v>10</v>
      </c>
      <c r="F143" s="153">
        <v>24666</v>
      </c>
      <c r="G143" s="98"/>
      <c r="H143" s="99"/>
      <c r="I143" s="21" t="s">
        <v>28</v>
      </c>
      <c r="J143" s="21" t="s">
        <v>28</v>
      </c>
      <c r="K143" s="21" t="s">
        <v>28</v>
      </c>
      <c r="L143" s="99"/>
      <c r="M143" s="21" t="s">
        <v>28</v>
      </c>
      <c r="N143" s="99"/>
      <c r="O143" s="99"/>
      <c r="P143" s="100"/>
      <c r="Q143" s="98"/>
      <c r="R143" s="99"/>
      <c r="S143" s="99"/>
      <c r="T143" s="21" t="s">
        <v>28</v>
      </c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152"/>
      <c r="AH143" s="30" t="s">
        <v>591</v>
      </c>
      <c r="AI143" s="30" t="s">
        <v>592</v>
      </c>
      <c r="AJ143" s="14" t="s">
        <v>28</v>
      </c>
      <c r="AK143" s="15"/>
      <c r="AL143" s="8"/>
      <c r="AM143" s="79">
        <v>107320</v>
      </c>
      <c r="AN143" s="30" t="s">
        <v>593</v>
      </c>
      <c r="AO143" s="12" t="s">
        <v>153</v>
      </c>
      <c r="AP143" s="12" t="s">
        <v>153</v>
      </c>
      <c r="AQ143" s="5"/>
      <c r="AR143" s="9"/>
      <c r="AS143" s="9"/>
    </row>
    <row r="144" spans="1:45" ht="117.75" customHeight="1" x14ac:dyDescent="0.35">
      <c r="A144" s="6"/>
      <c r="B144" s="82" t="s">
        <v>586</v>
      </c>
      <c r="C144" s="77">
        <v>260</v>
      </c>
      <c r="D144" s="14">
        <v>2</v>
      </c>
      <c r="E144" s="14">
        <v>3</v>
      </c>
      <c r="F144" s="153">
        <v>24692</v>
      </c>
      <c r="G144" s="98"/>
      <c r="H144" s="21" t="s">
        <v>28</v>
      </c>
      <c r="I144" s="99"/>
      <c r="J144" s="21" t="s">
        <v>28</v>
      </c>
      <c r="K144" s="21" t="s">
        <v>28</v>
      </c>
      <c r="L144" s="99"/>
      <c r="M144" s="21" t="s">
        <v>28</v>
      </c>
      <c r="N144" s="99"/>
      <c r="O144" s="99"/>
      <c r="P144" s="100"/>
      <c r="Q144" s="98"/>
      <c r="R144" s="99"/>
      <c r="S144" s="99"/>
      <c r="T144" s="21" t="s">
        <v>28</v>
      </c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152"/>
      <c r="AH144" s="30" t="s">
        <v>594</v>
      </c>
      <c r="AI144" s="30" t="s">
        <v>595</v>
      </c>
      <c r="AJ144" s="14" t="s">
        <v>28</v>
      </c>
      <c r="AK144" s="15"/>
      <c r="AL144" s="8"/>
      <c r="AM144" s="79">
        <v>7890</v>
      </c>
      <c r="AN144" s="30" t="s">
        <v>595</v>
      </c>
      <c r="AO144" s="12" t="s">
        <v>153</v>
      </c>
      <c r="AP144" s="12" t="s">
        <v>153</v>
      </c>
      <c r="AQ144" s="5"/>
      <c r="AR144" s="9"/>
      <c r="AS144" s="9"/>
    </row>
    <row r="145" spans="1:45" ht="120" customHeight="1" x14ac:dyDescent="0.35">
      <c r="A145" s="6"/>
      <c r="B145" s="76" t="s">
        <v>587</v>
      </c>
      <c r="C145" s="77">
        <v>80</v>
      </c>
      <c r="D145" s="14">
        <v>2</v>
      </c>
      <c r="E145" s="14">
        <v>3</v>
      </c>
      <c r="F145" s="77" t="s">
        <v>589</v>
      </c>
      <c r="G145" s="98"/>
      <c r="H145" s="21" t="s">
        <v>28</v>
      </c>
      <c r="I145" s="21" t="s">
        <v>28</v>
      </c>
      <c r="J145" s="21" t="s">
        <v>28</v>
      </c>
      <c r="K145" s="21" t="s">
        <v>28</v>
      </c>
      <c r="L145" s="99"/>
      <c r="M145" s="21" t="s">
        <v>28</v>
      </c>
      <c r="N145" s="99"/>
      <c r="O145" s="99"/>
      <c r="P145" s="100"/>
      <c r="Q145" s="98"/>
      <c r="R145" s="99"/>
      <c r="S145" s="99"/>
      <c r="T145" s="21" t="s">
        <v>28</v>
      </c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152"/>
      <c r="AH145" s="30" t="s">
        <v>596</v>
      </c>
      <c r="AI145" s="30" t="s">
        <v>597</v>
      </c>
      <c r="AJ145" s="14" t="s">
        <v>28</v>
      </c>
      <c r="AK145" s="15"/>
      <c r="AL145" s="8"/>
      <c r="AM145" s="79">
        <v>130000</v>
      </c>
      <c r="AN145" s="30" t="s">
        <v>598</v>
      </c>
      <c r="AO145" s="12" t="s">
        <v>153</v>
      </c>
      <c r="AP145" s="12" t="s">
        <v>153</v>
      </c>
      <c r="AQ145" s="5"/>
      <c r="AR145" s="9"/>
      <c r="AS145" s="9"/>
    </row>
    <row r="146" spans="1:45" ht="75.75" customHeight="1" x14ac:dyDescent="0.35">
      <c r="A146" s="6"/>
      <c r="B146" s="76" t="s">
        <v>588</v>
      </c>
      <c r="C146" s="77">
        <v>120</v>
      </c>
      <c r="D146" s="14">
        <v>2</v>
      </c>
      <c r="E146" s="14">
        <v>4</v>
      </c>
      <c r="F146" s="77" t="s">
        <v>590</v>
      </c>
      <c r="G146" s="20"/>
      <c r="H146" s="21" t="s">
        <v>28</v>
      </c>
      <c r="I146" s="21"/>
      <c r="J146" s="21" t="s">
        <v>28</v>
      </c>
      <c r="K146" s="21" t="s">
        <v>28</v>
      </c>
      <c r="L146" s="21"/>
      <c r="M146" s="21" t="s">
        <v>28</v>
      </c>
      <c r="N146" s="21"/>
      <c r="O146" s="21"/>
      <c r="P146" s="22"/>
      <c r="Q146" s="20"/>
      <c r="R146" s="21"/>
      <c r="S146" s="21"/>
      <c r="T146" s="21" t="s">
        <v>28</v>
      </c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30" t="s">
        <v>604</v>
      </c>
      <c r="AI146" s="30" t="s">
        <v>605</v>
      </c>
      <c r="AJ146" s="14" t="s">
        <v>28</v>
      </c>
      <c r="AK146" s="15"/>
      <c r="AL146" s="8"/>
      <c r="AM146" s="79">
        <v>3000</v>
      </c>
      <c r="AN146" s="30" t="s">
        <v>606</v>
      </c>
      <c r="AO146" s="12" t="s">
        <v>153</v>
      </c>
      <c r="AP146" s="12" t="s">
        <v>153</v>
      </c>
      <c r="AQ146" s="5"/>
      <c r="AR146" s="9"/>
      <c r="AS146" s="9"/>
    </row>
    <row r="147" spans="1:45" ht="21" x14ac:dyDescent="0.35">
      <c r="A147" s="101"/>
      <c r="B147" s="102"/>
      <c r="C147" s="103"/>
      <c r="D147" s="103"/>
      <c r="E147" s="103"/>
      <c r="F147" s="146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5"/>
      <c r="AI147" s="105"/>
      <c r="AJ147" s="103"/>
      <c r="AK147" s="106"/>
      <c r="AL147" s="107"/>
      <c r="AM147" s="107"/>
      <c r="AN147" s="105"/>
      <c r="AO147" s="108"/>
      <c r="AP147" s="108"/>
      <c r="AQ147" s="5"/>
      <c r="AR147" s="9"/>
      <c r="AS147" s="9"/>
    </row>
    <row r="148" spans="1:45" ht="21" x14ac:dyDescent="0.35">
      <c r="A148" s="101"/>
      <c r="B148" s="102"/>
      <c r="C148" s="103"/>
      <c r="D148" s="103"/>
      <c r="E148" s="103"/>
      <c r="F148" s="146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5"/>
      <c r="AI148" s="105"/>
      <c r="AJ148" s="103"/>
      <c r="AK148" s="106"/>
      <c r="AL148" s="107"/>
      <c r="AM148" s="107"/>
      <c r="AN148" s="105"/>
      <c r="AO148" s="108"/>
      <c r="AP148" s="108"/>
      <c r="AQ148" s="5"/>
      <c r="AR148" s="9"/>
      <c r="AS148" s="9"/>
    </row>
    <row r="151" spans="1:45" ht="30.75" x14ac:dyDescent="0.2">
      <c r="A151" s="3" t="s">
        <v>145</v>
      </c>
    </row>
  </sheetData>
  <mergeCells count="10">
    <mergeCell ref="A1:AP1"/>
    <mergeCell ref="B4:B6"/>
    <mergeCell ref="Q4:AG4"/>
    <mergeCell ref="C4:E4"/>
    <mergeCell ref="A4:A6"/>
    <mergeCell ref="AH4:AM4"/>
    <mergeCell ref="G4:P4"/>
    <mergeCell ref="D5:E5"/>
    <mergeCell ref="AP4:AP6"/>
    <mergeCell ref="F4:F6"/>
  </mergeCells>
  <pageMargins left="0.19685039370078741" right="0.19685039370078741" top="0.39370078740157483" bottom="0.39370078740157483" header="0.31496062992125984" footer="0.31496062992125984"/>
  <pageSetup paperSize="9" scale="70" orientation="landscape" r:id="rId1"/>
  <rowBreaks count="2" manualBreakCount="2">
    <brk id="16" max="48" man="1"/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204D-2FA5-47E3-AB58-FD5CB06B4C93}">
  <dimension ref="A1:AT22"/>
  <sheetViews>
    <sheetView tabSelected="1" zoomScale="90" zoomScaleNormal="90" workbookViewId="0">
      <selection activeCell="G11" sqref="G11"/>
    </sheetView>
  </sheetViews>
  <sheetFormatPr defaultRowHeight="21" x14ac:dyDescent="0.2"/>
  <cols>
    <col min="1" max="1" width="10.375" style="27" customWidth="1"/>
    <col min="2" max="2" width="54.375" style="31" customWidth="1"/>
    <col min="3" max="5" width="7.625" style="27" customWidth="1"/>
    <col min="6" max="6" width="16.25" style="18" customWidth="1"/>
    <col min="7" max="7" width="18.625" style="18" customWidth="1"/>
    <col min="8" max="10" width="7.875" style="18" customWidth="1"/>
    <col min="11" max="20" width="3.75" style="18" customWidth="1"/>
    <col min="21" max="37" width="3.875" style="18" customWidth="1"/>
    <col min="38" max="38" width="40.375" style="18" customWidth="1"/>
    <col min="39" max="39" width="34.375" style="18" customWidth="1"/>
    <col min="40" max="41" width="7" style="18" customWidth="1"/>
    <col min="42" max="43" width="11.25" style="18" customWidth="1"/>
    <col min="44" max="44" width="34" style="18" customWidth="1"/>
    <col min="45" max="46" width="22.375" style="18" customWidth="1"/>
    <col min="47" max="16384" width="9" style="18"/>
  </cols>
  <sheetData>
    <row r="1" spans="1:46" ht="23.25" customHeight="1" x14ac:dyDescent="0.2">
      <c r="B1" s="186" t="s">
        <v>16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</row>
    <row r="3" spans="1:46" ht="24" thickBot="1" x14ac:dyDescent="0.25">
      <c r="A3" s="131" t="s">
        <v>148</v>
      </c>
    </row>
    <row r="4" spans="1:46" s="72" customFormat="1" ht="27" customHeight="1" thickBot="1" x14ac:dyDescent="0.25">
      <c r="A4" s="166" t="s">
        <v>0</v>
      </c>
      <c r="B4" s="185" t="s">
        <v>1</v>
      </c>
      <c r="C4" s="163" t="s">
        <v>2</v>
      </c>
      <c r="D4" s="164"/>
      <c r="E4" s="165"/>
      <c r="F4" s="187" t="s">
        <v>571</v>
      </c>
      <c r="G4" s="194" t="s">
        <v>29</v>
      </c>
      <c r="H4" s="176" t="s">
        <v>25</v>
      </c>
      <c r="I4" s="177"/>
      <c r="J4" s="178"/>
      <c r="K4" s="188" t="s">
        <v>3</v>
      </c>
      <c r="L4" s="189"/>
      <c r="M4" s="189"/>
      <c r="N4" s="189"/>
      <c r="O4" s="189"/>
      <c r="P4" s="189"/>
      <c r="Q4" s="189"/>
      <c r="R4" s="189"/>
      <c r="S4" s="189"/>
      <c r="T4" s="190"/>
      <c r="U4" s="191" t="s">
        <v>15</v>
      </c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3"/>
      <c r="AL4" s="164" t="s">
        <v>4</v>
      </c>
      <c r="AM4" s="164"/>
      <c r="AN4" s="164"/>
      <c r="AO4" s="164"/>
      <c r="AP4" s="164"/>
      <c r="AQ4" s="165"/>
      <c r="AR4" s="157" t="s">
        <v>5</v>
      </c>
      <c r="AS4" s="157" t="s">
        <v>6</v>
      </c>
      <c r="AT4" s="157" t="s">
        <v>7</v>
      </c>
    </row>
    <row r="5" spans="1:46" s="72" customFormat="1" ht="27" customHeight="1" x14ac:dyDescent="0.2">
      <c r="A5" s="166"/>
      <c r="B5" s="185"/>
      <c r="C5" s="157" t="s">
        <v>11</v>
      </c>
      <c r="D5" s="185" t="s">
        <v>12</v>
      </c>
      <c r="E5" s="185"/>
      <c r="F5" s="187"/>
      <c r="G5" s="194"/>
      <c r="H5" s="125" t="s">
        <v>26</v>
      </c>
      <c r="I5" s="126" t="s">
        <v>23</v>
      </c>
      <c r="J5" s="127" t="s">
        <v>24</v>
      </c>
      <c r="K5" s="184">
        <v>1</v>
      </c>
      <c r="L5" s="181">
        <v>2</v>
      </c>
      <c r="M5" s="181">
        <v>3</v>
      </c>
      <c r="N5" s="181">
        <v>4</v>
      </c>
      <c r="O5" s="181">
        <v>5</v>
      </c>
      <c r="P5" s="181">
        <v>6</v>
      </c>
      <c r="Q5" s="181">
        <v>7</v>
      </c>
      <c r="R5" s="181">
        <v>8</v>
      </c>
      <c r="S5" s="181">
        <v>9</v>
      </c>
      <c r="T5" s="182">
        <v>10</v>
      </c>
      <c r="U5" s="183">
        <v>1</v>
      </c>
      <c r="V5" s="179">
        <v>2</v>
      </c>
      <c r="W5" s="179">
        <v>3</v>
      </c>
      <c r="X5" s="179">
        <v>4</v>
      </c>
      <c r="Y5" s="179">
        <v>5</v>
      </c>
      <c r="Z5" s="179">
        <v>6</v>
      </c>
      <c r="AA5" s="179">
        <v>7</v>
      </c>
      <c r="AB5" s="179">
        <v>8</v>
      </c>
      <c r="AC5" s="179">
        <v>9</v>
      </c>
      <c r="AD5" s="179">
        <v>10</v>
      </c>
      <c r="AE5" s="179">
        <v>11</v>
      </c>
      <c r="AF5" s="179">
        <v>12</v>
      </c>
      <c r="AG5" s="179">
        <v>13</v>
      </c>
      <c r="AH5" s="179">
        <v>14</v>
      </c>
      <c r="AI5" s="179">
        <v>15</v>
      </c>
      <c r="AJ5" s="179">
        <v>16</v>
      </c>
      <c r="AK5" s="180">
        <v>17</v>
      </c>
      <c r="AL5" s="165" t="s">
        <v>8</v>
      </c>
      <c r="AM5" s="185" t="s">
        <v>4</v>
      </c>
      <c r="AN5" s="163" t="s">
        <v>9</v>
      </c>
      <c r="AO5" s="165"/>
      <c r="AP5" s="163" t="s">
        <v>10</v>
      </c>
      <c r="AQ5" s="165"/>
      <c r="AR5" s="158"/>
      <c r="AS5" s="158"/>
      <c r="AT5" s="158"/>
    </row>
    <row r="6" spans="1:46" s="72" customFormat="1" ht="52.5" customHeight="1" x14ac:dyDescent="0.2">
      <c r="A6" s="166"/>
      <c r="B6" s="185"/>
      <c r="C6" s="159"/>
      <c r="D6" s="59" t="s">
        <v>21</v>
      </c>
      <c r="E6" s="59" t="s">
        <v>22</v>
      </c>
      <c r="F6" s="187"/>
      <c r="G6" s="194"/>
      <c r="H6" s="128" t="s">
        <v>27</v>
      </c>
      <c r="I6" s="129"/>
      <c r="J6" s="130"/>
      <c r="K6" s="184"/>
      <c r="L6" s="181"/>
      <c r="M6" s="181"/>
      <c r="N6" s="181"/>
      <c r="O6" s="181"/>
      <c r="P6" s="181"/>
      <c r="Q6" s="181"/>
      <c r="R6" s="181"/>
      <c r="S6" s="181"/>
      <c r="T6" s="182"/>
      <c r="U6" s="183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80"/>
      <c r="AL6" s="165"/>
      <c r="AM6" s="185"/>
      <c r="AN6" s="59" t="s">
        <v>13</v>
      </c>
      <c r="AO6" s="59" t="s">
        <v>14</v>
      </c>
      <c r="AP6" s="59" t="s">
        <v>18</v>
      </c>
      <c r="AQ6" s="59" t="s">
        <v>19</v>
      </c>
      <c r="AR6" s="159"/>
      <c r="AS6" s="159"/>
      <c r="AT6" s="159"/>
    </row>
    <row r="7" spans="1:46" ht="34.5" customHeight="1" x14ac:dyDescent="0.2">
      <c r="A7" s="14">
        <v>6720903124</v>
      </c>
      <c r="B7" s="30" t="s">
        <v>20</v>
      </c>
      <c r="C7" s="14"/>
      <c r="D7" s="14"/>
      <c r="E7" s="28"/>
      <c r="F7" s="12"/>
      <c r="G7" s="60"/>
      <c r="H7" s="69"/>
      <c r="I7" s="12"/>
      <c r="J7" s="69"/>
      <c r="K7" s="61"/>
      <c r="L7" s="12"/>
      <c r="M7" s="12"/>
      <c r="N7" s="12"/>
      <c r="O7" s="12"/>
      <c r="P7" s="12"/>
      <c r="Q7" s="12"/>
      <c r="R7" s="12"/>
      <c r="S7" s="12"/>
      <c r="T7" s="62"/>
      <c r="U7" s="61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62"/>
      <c r="AL7" s="63"/>
      <c r="AM7" s="12"/>
      <c r="AN7" s="70" t="s">
        <v>28</v>
      </c>
      <c r="AO7" s="12"/>
      <c r="AP7" s="71">
        <v>1000000</v>
      </c>
      <c r="AQ7" s="71">
        <v>246566.97</v>
      </c>
      <c r="AR7" s="12"/>
      <c r="AS7" s="12"/>
      <c r="AT7" s="12"/>
    </row>
    <row r="8" spans="1:46" ht="54.75" customHeight="1" x14ac:dyDescent="0.2">
      <c r="A8" s="14"/>
      <c r="B8" s="30" t="s">
        <v>254</v>
      </c>
      <c r="C8" s="14"/>
      <c r="D8" s="14">
        <v>1</v>
      </c>
      <c r="E8" s="28"/>
      <c r="F8" s="12" t="s">
        <v>255</v>
      </c>
      <c r="G8" s="60" t="s">
        <v>256</v>
      </c>
      <c r="H8" s="69"/>
      <c r="I8" s="12"/>
      <c r="J8" s="69" t="s">
        <v>28</v>
      </c>
      <c r="K8" s="61"/>
      <c r="L8" s="12"/>
      <c r="M8" s="12"/>
      <c r="N8" s="12"/>
      <c r="O8" s="12"/>
      <c r="P8" s="12"/>
      <c r="Q8" s="12"/>
      <c r="R8" s="12"/>
      <c r="S8" s="12"/>
      <c r="T8" s="62" t="s">
        <v>28</v>
      </c>
      <c r="U8" s="61"/>
      <c r="V8" s="12"/>
      <c r="W8" s="12"/>
      <c r="X8" s="14" t="s">
        <v>28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2"/>
      <c r="AL8" s="11" t="s">
        <v>259</v>
      </c>
      <c r="AM8" s="30" t="s">
        <v>258</v>
      </c>
      <c r="AN8" s="70" t="s">
        <v>28</v>
      </c>
      <c r="AO8" s="12"/>
      <c r="AP8" s="71"/>
      <c r="AQ8" s="71">
        <v>26300</v>
      </c>
      <c r="AR8" s="30" t="s">
        <v>257</v>
      </c>
      <c r="AS8" s="12" t="s">
        <v>153</v>
      </c>
      <c r="AT8" s="12" t="s">
        <v>153</v>
      </c>
    </row>
    <row r="9" spans="1:46" ht="72" customHeight="1" x14ac:dyDescent="0.2">
      <c r="A9" s="14"/>
      <c r="B9" s="30" t="s">
        <v>274</v>
      </c>
      <c r="C9" s="14"/>
      <c r="D9" s="14"/>
      <c r="E9" s="28">
        <v>2</v>
      </c>
      <c r="F9" s="12" t="s">
        <v>261</v>
      </c>
      <c r="G9" s="58" t="s">
        <v>260</v>
      </c>
      <c r="H9" s="69" t="s">
        <v>28</v>
      </c>
      <c r="I9" s="12"/>
      <c r="J9" s="62"/>
      <c r="K9" s="61"/>
      <c r="L9" s="12"/>
      <c r="M9" s="12"/>
      <c r="N9" s="12"/>
      <c r="O9" s="12"/>
      <c r="P9" s="12"/>
      <c r="Q9" s="12"/>
      <c r="R9" s="12"/>
      <c r="S9" s="12"/>
      <c r="T9" s="62" t="s">
        <v>28</v>
      </c>
      <c r="U9" s="61"/>
      <c r="V9" s="12"/>
      <c r="W9" s="12"/>
      <c r="X9" s="14" t="s">
        <v>28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62"/>
      <c r="AL9" s="11" t="s">
        <v>262</v>
      </c>
      <c r="AM9" s="11" t="s">
        <v>263</v>
      </c>
      <c r="AN9" s="70" t="s">
        <v>28</v>
      </c>
      <c r="AO9" s="12"/>
      <c r="AP9" s="71"/>
      <c r="AQ9" s="71">
        <v>28800</v>
      </c>
      <c r="AR9" s="11" t="s">
        <v>264</v>
      </c>
      <c r="AS9" s="12" t="s">
        <v>153</v>
      </c>
      <c r="AT9" s="12" t="s">
        <v>153</v>
      </c>
    </row>
    <row r="10" spans="1:46" ht="69" customHeight="1" x14ac:dyDescent="0.2">
      <c r="A10" s="14"/>
      <c r="B10" s="30" t="s">
        <v>275</v>
      </c>
      <c r="C10" s="14"/>
      <c r="D10" s="14">
        <v>1</v>
      </c>
      <c r="E10" s="28"/>
      <c r="F10" s="12" t="s">
        <v>265</v>
      </c>
      <c r="G10" s="60" t="s">
        <v>256</v>
      </c>
      <c r="H10" s="69"/>
      <c r="I10" s="12"/>
      <c r="J10" s="69" t="s">
        <v>28</v>
      </c>
      <c r="K10" s="61"/>
      <c r="L10" s="12"/>
      <c r="M10" s="12"/>
      <c r="N10" s="12"/>
      <c r="O10" s="12"/>
      <c r="P10" s="12"/>
      <c r="Q10" s="12"/>
      <c r="R10" s="12"/>
      <c r="S10" s="12"/>
      <c r="T10" s="62" t="s">
        <v>28</v>
      </c>
      <c r="U10" s="61"/>
      <c r="V10" s="12"/>
      <c r="W10" s="12"/>
      <c r="X10" s="14" t="s">
        <v>28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62"/>
      <c r="AL10" s="11" t="s">
        <v>259</v>
      </c>
      <c r="AM10" s="30" t="s">
        <v>258</v>
      </c>
      <c r="AN10" s="70" t="s">
        <v>28</v>
      </c>
      <c r="AO10" s="12"/>
      <c r="AP10" s="71"/>
      <c r="AQ10" s="71">
        <v>71111</v>
      </c>
      <c r="AR10" s="30" t="s">
        <v>257</v>
      </c>
      <c r="AS10" s="12" t="s">
        <v>153</v>
      </c>
      <c r="AT10" s="12" t="s">
        <v>153</v>
      </c>
    </row>
    <row r="11" spans="1:46" ht="75.75" customHeight="1" x14ac:dyDescent="0.2">
      <c r="A11" s="14"/>
      <c r="B11" s="30" t="s">
        <v>276</v>
      </c>
      <c r="C11" s="14"/>
      <c r="D11" s="14">
        <v>2</v>
      </c>
      <c r="E11" s="28"/>
      <c r="F11" s="12" t="s">
        <v>270</v>
      </c>
      <c r="G11" s="60" t="s">
        <v>273</v>
      </c>
      <c r="H11" s="69" t="s">
        <v>28</v>
      </c>
      <c r="I11" s="12"/>
      <c r="J11" s="69"/>
      <c r="K11" s="61"/>
      <c r="L11" s="12"/>
      <c r="M11" s="12"/>
      <c r="N11" s="12"/>
      <c r="O11" s="12"/>
      <c r="P11" s="12"/>
      <c r="Q11" s="12"/>
      <c r="R11" s="12"/>
      <c r="S11" s="12"/>
      <c r="T11" s="62" t="s">
        <v>28</v>
      </c>
      <c r="U11" s="61"/>
      <c r="V11" s="12"/>
      <c r="W11" s="12"/>
      <c r="X11" s="14" t="s">
        <v>28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62"/>
      <c r="AL11" s="11" t="s">
        <v>271</v>
      </c>
      <c r="AM11" s="30" t="s">
        <v>272</v>
      </c>
      <c r="AN11" s="70" t="s">
        <v>28</v>
      </c>
      <c r="AO11" s="12"/>
      <c r="AP11" s="71"/>
      <c r="AQ11" s="71">
        <v>37955</v>
      </c>
      <c r="AR11" s="30" t="s">
        <v>272</v>
      </c>
      <c r="AS11" s="12"/>
      <c r="AT11" s="12"/>
    </row>
    <row r="12" spans="1:46" ht="69.75" customHeight="1" x14ac:dyDescent="0.2">
      <c r="A12" s="14"/>
      <c r="B12" s="30" t="s">
        <v>266</v>
      </c>
      <c r="C12" s="14"/>
      <c r="D12" s="14">
        <v>2</v>
      </c>
      <c r="E12" s="28"/>
      <c r="F12" s="12" t="s">
        <v>268</v>
      </c>
      <c r="G12" s="60" t="s">
        <v>267</v>
      </c>
      <c r="H12" s="69"/>
      <c r="I12" s="12"/>
      <c r="J12" s="69" t="s">
        <v>28</v>
      </c>
      <c r="K12" s="61"/>
      <c r="L12" s="12"/>
      <c r="M12" s="12"/>
      <c r="N12" s="12"/>
      <c r="O12" s="12"/>
      <c r="P12" s="12"/>
      <c r="Q12" s="12"/>
      <c r="R12" s="12"/>
      <c r="S12" s="12"/>
      <c r="T12" s="62" t="s">
        <v>28</v>
      </c>
      <c r="U12" s="61"/>
      <c r="V12" s="12"/>
      <c r="W12" s="12"/>
      <c r="X12" s="14" t="s">
        <v>28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62"/>
      <c r="AL12" s="11" t="s">
        <v>259</v>
      </c>
      <c r="AM12" s="30" t="s">
        <v>258</v>
      </c>
      <c r="AN12" s="70" t="s">
        <v>28</v>
      </c>
      <c r="AO12" s="12"/>
      <c r="AP12" s="71"/>
      <c r="AQ12" s="71">
        <v>64000</v>
      </c>
      <c r="AR12" s="30" t="s">
        <v>257</v>
      </c>
      <c r="AS12" s="12" t="s">
        <v>153</v>
      </c>
      <c r="AT12" s="12" t="s">
        <v>153</v>
      </c>
    </row>
    <row r="13" spans="1:46" ht="91.5" customHeight="1" x14ac:dyDescent="0.2">
      <c r="A13" s="14"/>
      <c r="B13" s="30" t="s">
        <v>269</v>
      </c>
      <c r="C13" s="14"/>
      <c r="D13" s="14">
        <v>1</v>
      </c>
      <c r="E13" s="28"/>
      <c r="F13" s="12" t="s">
        <v>243</v>
      </c>
      <c r="G13" s="60" t="s">
        <v>241</v>
      </c>
      <c r="H13" s="69" t="s">
        <v>28</v>
      </c>
      <c r="I13" s="73" t="s">
        <v>28</v>
      </c>
      <c r="J13" s="62"/>
      <c r="K13" s="61"/>
      <c r="L13" s="12"/>
      <c r="M13" s="12"/>
      <c r="N13" s="12"/>
      <c r="O13" s="12"/>
      <c r="P13" s="12"/>
      <c r="Q13" s="12"/>
      <c r="R13" s="12"/>
      <c r="S13" s="12"/>
      <c r="T13" s="62" t="s">
        <v>28</v>
      </c>
      <c r="U13" s="61"/>
      <c r="V13" s="12"/>
      <c r="W13" s="12"/>
      <c r="X13" s="14" t="s">
        <v>28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62"/>
      <c r="AL13" s="11" t="s">
        <v>248</v>
      </c>
      <c r="AM13" s="30" t="s">
        <v>246</v>
      </c>
      <c r="AN13" s="70" t="s">
        <v>28</v>
      </c>
      <c r="AO13" s="12"/>
      <c r="AP13" s="71"/>
      <c r="AQ13" s="71">
        <v>18400</v>
      </c>
      <c r="AR13" s="30" t="s">
        <v>247</v>
      </c>
      <c r="AS13" s="12" t="s">
        <v>153</v>
      </c>
      <c r="AT13" s="12" t="s">
        <v>153</v>
      </c>
    </row>
    <row r="14" spans="1:46" ht="95.25" customHeight="1" x14ac:dyDescent="0.2">
      <c r="A14" s="14" t="s">
        <v>137</v>
      </c>
      <c r="B14" s="30" t="s">
        <v>138</v>
      </c>
      <c r="C14" s="14">
        <v>3</v>
      </c>
      <c r="D14" s="14"/>
      <c r="E14" s="28"/>
      <c r="F14" s="12" t="s">
        <v>239</v>
      </c>
      <c r="G14" s="60" t="s">
        <v>240</v>
      </c>
      <c r="H14" s="69" t="s">
        <v>28</v>
      </c>
      <c r="I14" s="73" t="s">
        <v>28</v>
      </c>
      <c r="J14" s="62"/>
      <c r="K14" s="61" t="s">
        <v>28</v>
      </c>
      <c r="L14" s="14" t="s">
        <v>28</v>
      </c>
      <c r="M14" s="14" t="s">
        <v>28</v>
      </c>
      <c r="N14" s="14" t="s">
        <v>28</v>
      </c>
      <c r="O14" s="14" t="s">
        <v>28</v>
      </c>
      <c r="P14" s="14" t="s">
        <v>28</v>
      </c>
      <c r="Q14" s="14" t="s">
        <v>28</v>
      </c>
      <c r="R14" s="14" t="s">
        <v>28</v>
      </c>
      <c r="S14" s="12"/>
      <c r="T14" s="62"/>
      <c r="U14" s="61"/>
      <c r="V14" s="12"/>
      <c r="W14" s="12"/>
      <c r="X14" s="14" t="s">
        <v>28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62"/>
      <c r="AL14" s="11" t="s">
        <v>245</v>
      </c>
      <c r="AM14" s="30" t="s">
        <v>246</v>
      </c>
      <c r="AN14" s="70" t="s">
        <v>28</v>
      </c>
      <c r="AO14" s="12"/>
      <c r="AP14" s="71">
        <v>116400</v>
      </c>
      <c r="AQ14" s="71">
        <v>81854.33</v>
      </c>
      <c r="AR14" s="30" t="s">
        <v>247</v>
      </c>
      <c r="AS14" s="12" t="s">
        <v>153</v>
      </c>
      <c r="AT14" s="12" t="s">
        <v>153</v>
      </c>
    </row>
    <row r="15" spans="1:46" ht="94.5" customHeight="1" x14ac:dyDescent="0.2">
      <c r="A15" s="14" t="s">
        <v>139</v>
      </c>
      <c r="B15" s="30" t="s">
        <v>140</v>
      </c>
      <c r="C15" s="14">
        <v>30</v>
      </c>
      <c r="D15" s="14">
        <v>1</v>
      </c>
      <c r="E15" s="28"/>
      <c r="F15" s="12" t="s">
        <v>243</v>
      </c>
      <c r="G15" s="60" t="s">
        <v>241</v>
      </c>
      <c r="H15" s="69" t="s">
        <v>28</v>
      </c>
      <c r="I15" s="73" t="s">
        <v>28</v>
      </c>
      <c r="J15" s="62"/>
      <c r="K15" s="61" t="s">
        <v>28</v>
      </c>
      <c r="L15" s="14" t="s">
        <v>28</v>
      </c>
      <c r="M15" s="14" t="s">
        <v>28</v>
      </c>
      <c r="N15" s="14" t="s">
        <v>28</v>
      </c>
      <c r="O15" s="14" t="s">
        <v>28</v>
      </c>
      <c r="P15" s="14" t="s">
        <v>28</v>
      </c>
      <c r="Q15" s="14" t="s">
        <v>28</v>
      </c>
      <c r="R15" s="14" t="s">
        <v>28</v>
      </c>
      <c r="S15" s="12"/>
      <c r="T15" s="62"/>
      <c r="U15" s="61"/>
      <c r="V15" s="12"/>
      <c r="W15" s="12"/>
      <c r="X15" s="14" t="s">
        <v>28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62"/>
      <c r="AL15" s="11" t="s">
        <v>248</v>
      </c>
      <c r="AM15" s="30" t="s">
        <v>246</v>
      </c>
      <c r="AN15" s="70" t="s">
        <v>28</v>
      </c>
      <c r="AO15" s="12"/>
      <c r="AP15" s="71">
        <v>521900</v>
      </c>
      <c r="AQ15" s="71">
        <v>521340</v>
      </c>
      <c r="AR15" s="30" t="s">
        <v>247</v>
      </c>
      <c r="AS15" s="12" t="s">
        <v>153</v>
      </c>
      <c r="AT15" s="12" t="s">
        <v>153</v>
      </c>
    </row>
    <row r="16" spans="1:46" ht="94.5" customHeight="1" x14ac:dyDescent="0.2">
      <c r="A16" s="14" t="s">
        <v>141</v>
      </c>
      <c r="B16" s="30" t="s">
        <v>142</v>
      </c>
      <c r="C16" s="14">
        <v>20</v>
      </c>
      <c r="D16" s="14">
        <v>1</v>
      </c>
      <c r="E16" s="28"/>
      <c r="F16" s="12" t="s">
        <v>244</v>
      </c>
      <c r="G16" s="60" t="s">
        <v>242</v>
      </c>
      <c r="H16" s="69" t="s">
        <v>28</v>
      </c>
      <c r="I16" s="73" t="s">
        <v>28</v>
      </c>
      <c r="J16" s="62"/>
      <c r="K16" s="61" t="s">
        <v>28</v>
      </c>
      <c r="L16" s="14" t="s">
        <v>28</v>
      </c>
      <c r="M16" s="14" t="s">
        <v>28</v>
      </c>
      <c r="N16" s="14" t="s">
        <v>28</v>
      </c>
      <c r="O16" s="14" t="s">
        <v>28</v>
      </c>
      <c r="P16" s="14" t="s">
        <v>28</v>
      </c>
      <c r="Q16" s="14" t="s">
        <v>28</v>
      </c>
      <c r="R16" s="14" t="s">
        <v>28</v>
      </c>
      <c r="S16" s="12"/>
      <c r="T16" s="62"/>
      <c r="U16" s="61"/>
      <c r="V16" s="12"/>
      <c r="W16" s="12"/>
      <c r="X16" s="14" t="s">
        <v>28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62"/>
      <c r="AL16" s="11" t="s">
        <v>249</v>
      </c>
      <c r="AM16" s="30" t="s">
        <v>246</v>
      </c>
      <c r="AN16" s="70" t="s">
        <v>28</v>
      </c>
      <c r="AO16" s="12"/>
      <c r="AP16" s="71">
        <v>761000</v>
      </c>
      <c r="AQ16" s="71">
        <v>751112</v>
      </c>
      <c r="AR16" s="30" t="s">
        <v>247</v>
      </c>
      <c r="AS16" s="12" t="s">
        <v>153</v>
      </c>
      <c r="AT16" s="12" t="s">
        <v>153</v>
      </c>
    </row>
    <row r="17" spans="1:46" ht="115.5" customHeight="1" thickBot="1" x14ac:dyDescent="0.25">
      <c r="A17" s="14" t="s">
        <v>143</v>
      </c>
      <c r="B17" s="30" t="s">
        <v>144</v>
      </c>
      <c r="C17" s="14">
        <v>30</v>
      </c>
      <c r="D17" s="14">
        <v>2</v>
      </c>
      <c r="E17" s="28"/>
      <c r="F17" s="12" t="s">
        <v>250</v>
      </c>
      <c r="G17" s="60" t="s">
        <v>241</v>
      </c>
      <c r="H17" s="64"/>
      <c r="I17" s="69" t="s">
        <v>28</v>
      </c>
      <c r="J17" s="65"/>
      <c r="K17" s="61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67"/>
      <c r="T17" s="65"/>
      <c r="U17" s="66"/>
      <c r="V17" s="67"/>
      <c r="W17" s="67"/>
      <c r="X17" s="14" t="s">
        <v>28</v>
      </c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5"/>
      <c r="AL17" s="11" t="s">
        <v>251</v>
      </c>
      <c r="AM17" s="30" t="s">
        <v>253</v>
      </c>
      <c r="AN17" s="70" t="s">
        <v>28</v>
      </c>
      <c r="AO17" s="12"/>
      <c r="AP17" s="71">
        <v>351900</v>
      </c>
      <c r="AQ17" s="71">
        <v>345984</v>
      </c>
      <c r="AR17" s="30" t="s">
        <v>252</v>
      </c>
      <c r="AS17" s="12" t="s">
        <v>153</v>
      </c>
      <c r="AT17" s="12" t="s">
        <v>153</v>
      </c>
    </row>
    <row r="18" spans="1:46" x14ac:dyDescent="0.2">
      <c r="A18" s="18"/>
      <c r="B18" s="18"/>
    </row>
    <row r="19" spans="1:46" x14ac:dyDescent="0.2">
      <c r="A19" s="18"/>
      <c r="B19" s="18"/>
    </row>
    <row r="20" spans="1:46" x14ac:dyDescent="0.2">
      <c r="A20" s="68" t="s">
        <v>145</v>
      </c>
      <c r="B20" s="18"/>
    </row>
    <row r="21" spans="1:46" x14ac:dyDescent="0.2">
      <c r="A21" s="18"/>
      <c r="B21" s="18"/>
    </row>
    <row r="22" spans="1:46" x14ac:dyDescent="0.2">
      <c r="A22" s="18"/>
      <c r="B22" s="18"/>
    </row>
  </sheetData>
  <sheetProtection algorithmName="SHA-512" hashValue="GwOLmS3oU0aBKQZv4QrTYul+B5ekRl840lFcj7U4iq4COEM/i7HRQ1AT1mHG91hLASr3kRVTtVE6m/32ljr4pQ==" saltValue="ntWE9oThVaAcdJLZT9sepA==" spinCount="100000" sheet="1" objects="1" scenarios="1" selectLockedCells="1" selectUnlockedCells="1"/>
  <mergeCells count="46">
    <mergeCell ref="B1:AS1"/>
    <mergeCell ref="A4:A6"/>
    <mergeCell ref="B4:B6"/>
    <mergeCell ref="F4:F6"/>
    <mergeCell ref="K4:T4"/>
    <mergeCell ref="U4:AK4"/>
    <mergeCell ref="AL4:AQ4"/>
    <mergeCell ref="AR4:AR6"/>
    <mergeCell ref="AS4:AS6"/>
    <mergeCell ref="G4:G6"/>
    <mergeCell ref="W5:W6"/>
    <mergeCell ref="AG5:AG6"/>
    <mergeCell ref="AH5:AH6"/>
    <mergeCell ref="AI5:AI6"/>
    <mergeCell ref="C4:E4"/>
    <mergeCell ref="D5:E5"/>
    <mergeCell ref="AT4:AT6"/>
    <mergeCell ref="C5:C6"/>
    <mergeCell ref="K5:K6"/>
    <mergeCell ref="L5:L6"/>
    <mergeCell ref="M5:M6"/>
    <mergeCell ref="N5:N6"/>
    <mergeCell ref="O5:O6"/>
    <mergeCell ref="P5:P6"/>
    <mergeCell ref="Q5:Q6"/>
    <mergeCell ref="AL5:AL6"/>
    <mergeCell ref="AM5:AM6"/>
    <mergeCell ref="AN5:AO5"/>
    <mergeCell ref="AP5:AQ5"/>
    <mergeCell ref="AD5:AD6"/>
    <mergeCell ref="AE5:AE6"/>
    <mergeCell ref="AF5:AF6"/>
    <mergeCell ref="H4:J4"/>
    <mergeCell ref="AJ5:AJ6"/>
    <mergeCell ref="AK5:AK6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</mergeCells>
  <pageMargins left="0.19685039370078741" right="0.19685039370078741" top="0.39370078740157483" bottom="0.3937007874015748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6A35E2C170E254AB6F21A80FCA17656" ma:contentTypeVersion="9" ma:contentTypeDescription="สร้างเอกสารใหม่" ma:contentTypeScope="" ma:versionID="6c90c9ccc25c85890f96b0f37bedd2df">
  <xsd:schema xmlns:xsd="http://www.w3.org/2001/XMLSchema" xmlns:xs="http://www.w3.org/2001/XMLSchema" xmlns:p="http://schemas.microsoft.com/office/2006/metadata/properties" xmlns:ns3="d3027f43-4d8a-4503-89e2-75764552a976" targetNamespace="http://schemas.microsoft.com/office/2006/metadata/properties" ma:root="true" ma:fieldsID="ceaeffe29dec97a4ee49f431ac2f308a" ns3:_="">
    <xsd:import namespace="d3027f43-4d8a-4503-89e2-75764552a9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27f43-4d8a-4503-89e2-75764552a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EFA67-9BFD-4386-871D-3285B65A4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27f43-4d8a-4503-89e2-75764552a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B65FF-4BEA-4313-AF34-E5507C99D944}">
  <ds:schemaRefs>
    <ds:schemaRef ds:uri="d3027f43-4d8a-4503-89e2-75764552a976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66533D-7347-45A4-AB04-AF5E512EA3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อุดหนุน</vt:lpstr>
      <vt:lpstr>ร่ายจ่ายอื่น</vt:lpstr>
      <vt:lpstr>อุดหนุน!Print_Titles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นัฐพงษ์ ศรีเตชะ</dc:creator>
  <cp:keywords/>
  <dc:description/>
  <cp:lastModifiedBy>MBS</cp:lastModifiedBy>
  <cp:revision/>
  <cp:lastPrinted>2024-10-27T06:59:34Z</cp:lastPrinted>
  <dcterms:created xsi:type="dcterms:W3CDTF">2024-04-02T06:42:01Z</dcterms:created>
  <dcterms:modified xsi:type="dcterms:W3CDTF">2025-05-07T05:00:53Z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0x01010006A35E2C170E254AB6F21A80FCA17656</vt:lpwstr>
  </property>
</Properties>
</file>